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J:\5 Environment\env from P drive\ENVIRONMENT\Monitoring\Carbon Based results\2025\"/>
    </mc:Choice>
  </mc:AlternateContent>
  <xr:revisionPtr revIDLastSave="0" documentId="13_ncr:1_{9708B9B2-9174-452D-9CB4-34C25B63141A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Air Quality" sheetId="6" r:id="rId6"/>
    <sheet name="Water Discharg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63" i="6" l="1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02" i="6" l="1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19" i="6" l="1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18" i="6" l="1"/>
  <c r="C2017" i="6"/>
  <c r="C2016" i="6"/>
  <c r="C2015" i="6"/>
  <c r="C2014" i="6"/>
  <c r="C2013" i="6"/>
  <c r="C2012" i="6"/>
  <c r="C2011" i="6"/>
  <c r="C1921" i="6" l="1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  <comment ref="B202" authorId="2" shapeId="0" xr:uid="{4AE2997E-2F9F-4080-90B2-E601A87A769A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sampling 1 day short of 4 week minimum between sampling events. Client aware and approved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<sst xmlns="http://schemas.openxmlformats.org/spreadsheetml/2006/main" count="1160" uniqueCount="201">
  <si>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</si>
  <si>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</si>
  <si>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</si>
  <si>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</si>
  <si>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</si>
  <si>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</si>
  <si>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</si>
  <si>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</si>
  <si>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</si>
  <si>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</si>
  <si>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</si>
  <si>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</si>
  <si>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</si>
  <si>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</si>
  <si>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</si>
  <si>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</si>
  <si>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</si>
  <si>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</si>
  <si>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</si>
  <si>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</si>
  <si>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</si>
  <si>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</si>
  <si>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</si>
  <si>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</si>
  <si>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</si>
  <si>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</si>
  <si>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</si>
  <si>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</si>
  <si>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</si>
  <si>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</si>
  <si>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</si>
  <si>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</si>
  <si>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</si>
  <si>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</si>
  <si>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</si>
  <si>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</si>
  <si>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</si>
  <si>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</si>
  <si>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</si>
  <si>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</si>
  <si>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</si>
  <si>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</si>
  <si>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</si>
  <si>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</si>
  <si>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</si>
  <si>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</si>
  <si>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</si>
  <si>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</si>
  <si>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</si>
  <si>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</si>
  <si>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</si>
  <si>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</si>
  <si>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</si>
  <si>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</si>
  <si>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</si>
  <si>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</si>
  <si>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</si>
  <si>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</si>
  <si>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</si>
  <si>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</si>
  <si>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</si>
  <si>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</si>
  <si>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</si>
  <si>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</si>
  <si>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</si>
  <si>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</si>
  <si>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</si>
  <si>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</si>
  <si>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</si>
  <si>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</si>
  <si>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</si>
  <si>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</si>
  <si>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</si>
  <si>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</si>
  <si>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</si>
  <si>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</si>
  <si>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</si>
  <si>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</si>
  <si>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</si>
  <si>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</si>
  <si>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</si>
  <si>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</si>
  <si>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</si>
  <si>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</si>
  <si>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</si>
  <si>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</si>
  <si>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</si>
  <si>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</si>
  <si>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</si>
  <si>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</si>
  <si>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</si>
  <si>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</si>
  <si>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</si>
  <si>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</si>
  <si>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</si>
  <si>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</si>
  <si>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</si>
  <si>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</si>
  <si>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</si>
  <si>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</si>
  <si>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</si>
  <si>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</si>
  <si>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</si>
  <si>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</si>
  <si>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</si>
  <si>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</si>
  <si>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</si>
  <si>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</si>
  <si>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</si>
  <si>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</si>
  <si>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</si>
  <si>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</si>
  <si>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</si>
  <si>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</si>
  <si>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</si>
  <si>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</si>
  <si>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</si>
  <si>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</si>
  <si>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</si>
  <si>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</si>
  <si>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</si>
  <si>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</si>
  <si>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</si>
  <si>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</si>
  <si>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</si>
  <si>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</si>
  <si>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</si>
  <si>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</si>
  <si>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</si>
  <si>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</si>
  <si>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</si>
  <si>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</si>
  <si>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</si>
  <si>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</si>
  <si>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</si>
  <si>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</si>
  <si>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</si>
  <si>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</si>
  <si>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</si>
  <si>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</si>
  <si>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</si>
  <si>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</si>
  <si>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</si>
  <si>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</si>
  <si>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</si>
  <si>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</si>
  <si>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</si>
  <si>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</si>
  <si>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</si>
  <si>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</si>
  <si>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</si>
  <si>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</si>
  <si>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</si>
  <si>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</si>
  <si>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</si>
  <si>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</si>
  <si>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</si>
  <si>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</si>
  <si>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</si>
  <si>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</si>
  <si>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</si>
  <si>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</si>
  <si>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</si>
  <si>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</si>
  <si>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</si>
  <si>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</si>
  <si>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</si>
  <si>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</si>
  <si>
    <t>18</t>
  </si>
  <si>
    <t>39</t>
  </si>
  <si>
    <t>33</t>
  </si>
  <si>
    <t>71</t>
  </si>
  <si>
    <t>92</t>
  </si>
  <si>
    <t>24</t>
  </si>
  <si>
    <t>25</t>
  </si>
  <si>
    <t>32</t>
  </si>
  <si>
    <t>17</t>
  </si>
  <si>
    <t>31</t>
  </si>
  <si>
    <t>Latest Version Date: 4-Sep-2024</t>
  </si>
  <si>
    <t>30</t>
  </si>
  <si>
    <t>Too low to Sample</t>
  </si>
  <si>
    <t>26</t>
  </si>
  <si>
    <t>78</t>
  </si>
  <si>
    <t>207</t>
  </si>
  <si>
    <t>292</t>
  </si>
  <si>
    <t>19</t>
  </si>
  <si>
    <t>160</t>
  </si>
  <si>
    <t>16</t>
  </si>
  <si>
    <t>20</t>
  </si>
  <si>
    <t>268</t>
  </si>
  <si>
    <t>10 min data invalidated due to Maintenance /calibration</t>
  </si>
  <si>
    <t>10 minutes of invalid data likely due to power outage removed</t>
  </si>
  <si>
    <t xml:space="preserve">2 hours 40 minutes of invalid data likely due to power outage removed </t>
  </si>
  <si>
    <t>13</t>
  </si>
  <si>
    <t>15</t>
  </si>
  <si>
    <t>234</t>
  </si>
  <si>
    <t>2600</t>
  </si>
  <si>
    <t>82</t>
  </si>
  <si>
    <t xml:space="preserve">2 hours of invalid data likely due to power outage removed </t>
  </si>
  <si>
    <t>20 min data invalidated due to Maintenance /calibration</t>
  </si>
  <si>
    <t>1 hour of data invalidated due to data 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</si>
</sst>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14" fontId="3" fillId="0" borderId="37" xfId="0" applyNumberFormat="1" applyFont="1" applyBorder="1"/>
    <xf numFmtId="0" fontId="3" fillId="0" borderId="26" xfId="0" applyFont="1" applyBorder="1" applyAlignment="1">
      <alignment horizontal="center"/>
    </xf>
    <xf numFmtId="2" fontId="3" fillId="0" borderId="26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 vertical="center"/>
    </xf>
    <xf numFmtId="14" fontId="3" fillId="36" borderId="37" xfId="0" applyNumberFormat="1" applyFont="1" applyFill="1" applyBorder="1"/>
    <xf numFmtId="166" fontId="0" fillId="0" borderId="28" xfId="0" applyNumberFormat="1" applyBorder="1" applyAlignment="1" applyProtection="1">
      <alignment horizontal="center"/>
      <protection locked="0"/>
    </xf>
    <xf numFmtId="164" fontId="0" fillId="0" borderId="28" xfId="0" applyNumberFormat="1" applyBorder="1" applyAlignment="1" applyProtection="1">
      <alignment horizontal="center"/>
      <protection locked="0"/>
    </xf>
    <xf numFmtId="0" fontId="0" fillId="0" borderId="28" xfId="0" applyBorder="1" applyProtection="1">
      <protection locked="0"/>
    </xf>
    <xf numFmtId="0" fontId="0" fillId="0" borderId="0" xfId="0" applyProtection="1">
      <protection locked="0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N10" sqref="N10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0" spans="3:3" x14ac:dyDescent="0.2">
      <c r="C10" s="2" t="s">
        <v>178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207"/>
  <sheetViews>
    <sheetView zoomScale="90" zoomScaleNormal="90" workbookViewId="0">
      <pane ySplit="8" topLeftCell="A184" activePane="bottomLeft" state="frozen"/>
      <selection pane="bottomLeft" activeCell="I207" sqref="I207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45" t="s">
        <v>118</v>
      </c>
      <c r="D5" s="246"/>
      <c r="E5" s="247"/>
      <c r="F5" s="278" t="s">
        <v>119</v>
      </c>
      <c r="G5" s="279"/>
      <c r="H5" s="280"/>
      <c r="I5" s="278" t="s">
        <v>120</v>
      </c>
      <c r="J5" s="279"/>
      <c r="K5" s="280"/>
      <c r="L5" s="72"/>
      <c r="M5" s="168"/>
      <c r="N5" s="258" t="s">
        <v>122</v>
      </c>
      <c r="O5" s="251"/>
      <c r="P5" s="252"/>
      <c r="Q5" s="250" t="s">
        <v>121</v>
      </c>
      <c r="R5" s="251"/>
      <c r="S5" s="252"/>
      <c r="T5" s="258" t="s">
        <v>123</v>
      </c>
      <c r="U5" s="251"/>
      <c r="V5" s="252"/>
      <c r="W5" s="250" t="s">
        <v>157</v>
      </c>
      <c r="X5" s="251"/>
      <c r="Y5" s="252"/>
      <c r="Z5" s="258" t="s">
        <v>124</v>
      </c>
      <c r="AA5" s="251"/>
      <c r="AB5" s="252"/>
      <c r="AC5" s="250" t="s">
        <v>125</v>
      </c>
      <c r="AD5" s="251"/>
      <c r="AE5" s="252"/>
    </row>
    <row r="6" spans="2:32" ht="15.75" thickBot="1" x14ac:dyDescent="0.3">
      <c r="B6" s="177" t="s">
        <v>59</v>
      </c>
      <c r="C6" s="268" t="s">
        <v>60</v>
      </c>
      <c r="D6" s="269"/>
      <c r="E6" s="270"/>
      <c r="F6" s="268" t="s">
        <v>60</v>
      </c>
      <c r="G6" s="269"/>
      <c r="H6" s="270"/>
      <c r="I6" s="268" t="s">
        <v>60</v>
      </c>
      <c r="J6" s="269"/>
      <c r="K6" s="270"/>
      <c r="L6" s="71"/>
      <c r="M6" s="169"/>
      <c r="N6" s="259" t="s">
        <v>60</v>
      </c>
      <c r="O6" s="254"/>
      <c r="P6" s="255"/>
      <c r="Q6" s="253" t="s">
        <v>60</v>
      </c>
      <c r="R6" s="254"/>
      <c r="S6" s="255"/>
      <c r="T6" s="259" t="s">
        <v>60</v>
      </c>
      <c r="U6" s="254"/>
      <c r="V6" s="255"/>
      <c r="W6" s="253" t="s">
        <v>60</v>
      </c>
      <c r="X6" s="254"/>
      <c r="Y6" s="255"/>
      <c r="Z6" s="259" t="s">
        <v>60</v>
      </c>
      <c r="AA6" s="254"/>
      <c r="AB6" s="255"/>
      <c r="AC6" s="253" t="s">
        <v>60</v>
      </c>
      <c r="AD6" s="254"/>
      <c r="AE6" s="255"/>
    </row>
    <row r="7" spans="2:32" s="27" customFormat="1" ht="15" x14ac:dyDescent="0.25">
      <c r="B7" s="274" t="s">
        <v>61</v>
      </c>
      <c r="C7" s="276" t="s">
        <v>62</v>
      </c>
      <c r="D7" s="25" t="s">
        <v>63</v>
      </c>
      <c r="E7" s="26" t="s">
        <v>53</v>
      </c>
      <c r="F7" s="276" t="s">
        <v>62</v>
      </c>
      <c r="G7" s="25" t="s">
        <v>63</v>
      </c>
      <c r="H7" s="26" t="s">
        <v>53</v>
      </c>
      <c r="I7" s="276" t="s">
        <v>62</v>
      </c>
      <c r="J7" s="25" t="s">
        <v>63</v>
      </c>
      <c r="K7" s="26" t="s">
        <v>53</v>
      </c>
      <c r="L7" s="70"/>
      <c r="M7" s="248" t="s">
        <v>61</v>
      </c>
      <c r="N7" s="260" t="s">
        <v>62</v>
      </c>
      <c r="O7" s="64" t="s">
        <v>63</v>
      </c>
      <c r="P7" s="65" t="s">
        <v>53</v>
      </c>
      <c r="Q7" s="256" t="s">
        <v>62</v>
      </c>
      <c r="R7" s="64" t="s">
        <v>63</v>
      </c>
      <c r="S7" s="65" t="s">
        <v>53</v>
      </c>
      <c r="T7" s="260" t="s">
        <v>62</v>
      </c>
      <c r="U7" s="64" t="s">
        <v>63</v>
      </c>
      <c r="V7" s="65" t="s">
        <v>53</v>
      </c>
      <c r="W7" s="256" t="s">
        <v>62</v>
      </c>
      <c r="X7" s="64" t="s">
        <v>63</v>
      </c>
      <c r="Y7" s="65" t="s">
        <v>53</v>
      </c>
      <c r="Z7" s="260" t="s">
        <v>62</v>
      </c>
      <c r="AA7" s="64" t="s">
        <v>63</v>
      </c>
      <c r="AB7" s="65" t="s">
        <v>53</v>
      </c>
      <c r="AC7" s="256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75"/>
      <c r="C8" s="277"/>
      <c r="D8" s="28" t="s">
        <v>64</v>
      </c>
      <c r="E8" s="29" t="s">
        <v>65</v>
      </c>
      <c r="F8" s="277"/>
      <c r="G8" s="28" t="s">
        <v>66</v>
      </c>
      <c r="H8" s="29" t="s">
        <v>65</v>
      </c>
      <c r="I8" s="277"/>
      <c r="J8" s="28" t="s">
        <v>66</v>
      </c>
      <c r="K8" s="29" t="s">
        <v>65</v>
      </c>
      <c r="L8" s="69"/>
      <c r="M8" s="249"/>
      <c r="N8" s="261"/>
      <c r="O8" s="67" t="s">
        <v>66</v>
      </c>
      <c r="P8" s="68" t="s">
        <v>65</v>
      </c>
      <c r="Q8" s="257"/>
      <c r="R8" s="67" t="s">
        <v>66</v>
      </c>
      <c r="S8" s="68" t="s">
        <v>65</v>
      </c>
      <c r="T8" s="261"/>
      <c r="U8" s="67" t="s">
        <v>66</v>
      </c>
      <c r="V8" s="68" t="s">
        <v>65</v>
      </c>
      <c r="W8" s="257"/>
      <c r="X8" s="67" t="s">
        <v>66</v>
      </c>
      <c r="Y8" s="68" t="s">
        <v>65</v>
      </c>
      <c r="Z8" s="261"/>
      <c r="AA8" s="67" t="s">
        <v>66</v>
      </c>
      <c r="AB8" s="68" t="s">
        <v>65</v>
      </c>
      <c r="AC8" s="257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62" t="s">
        <v>70</v>
      </c>
      <c r="D74" s="263"/>
      <c r="E74" s="264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62" t="s">
        <v>70</v>
      </c>
      <c r="D77" s="263"/>
      <c r="E77" s="264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62" t="s">
        <v>70</v>
      </c>
      <c r="D78" s="263"/>
      <c r="E78" s="264"/>
      <c r="F78" s="262" t="s">
        <v>70</v>
      </c>
      <c r="G78" s="263"/>
      <c r="H78" s="264"/>
      <c r="I78" s="262" t="s">
        <v>70</v>
      </c>
      <c r="J78" s="263"/>
      <c r="K78" s="264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62" t="s">
        <v>70</v>
      </c>
      <c r="D81" s="263"/>
      <c r="E81" s="264"/>
      <c r="F81" s="77">
        <v>6.89</v>
      </c>
      <c r="G81" s="78">
        <v>1107</v>
      </c>
      <c r="H81" s="79" t="s">
        <v>69</v>
      </c>
      <c r="I81" s="262" t="s">
        <v>70</v>
      </c>
      <c r="J81" s="263"/>
      <c r="K81" s="264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65" t="s">
        <v>70</v>
      </c>
      <c r="J102" s="266"/>
      <c r="K102" s="267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65" t="s">
        <v>70</v>
      </c>
      <c r="G103" s="266"/>
      <c r="H103" s="267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65" t="s">
        <v>70</v>
      </c>
      <c r="G104" s="266"/>
      <c r="H104" s="267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65" t="s">
        <v>70</v>
      </c>
      <c r="D112" s="266"/>
      <c r="E112" s="267"/>
      <c r="F112" s="77">
        <v>7.07</v>
      </c>
      <c r="G112" s="78">
        <v>2240</v>
      </c>
      <c r="H112" s="79">
        <v>111</v>
      </c>
      <c r="I112" s="265" t="s">
        <v>70</v>
      </c>
      <c r="J112" s="266"/>
      <c r="K112" s="267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65" t="s">
        <v>70</v>
      </c>
      <c r="J113" s="266"/>
      <c r="K113" s="267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65" t="s">
        <v>70</v>
      </c>
      <c r="J114" s="266"/>
      <c r="K114" s="267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65" t="s">
        <v>70</v>
      </c>
      <c r="D115" s="266"/>
      <c r="E115" s="267"/>
      <c r="F115" s="265" t="s">
        <v>70</v>
      </c>
      <c r="G115" s="266"/>
      <c r="H115" s="267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65" t="s">
        <v>70</v>
      </c>
      <c r="D116" s="266"/>
      <c r="E116" s="267"/>
      <c r="F116" s="265" t="s">
        <v>70</v>
      </c>
      <c r="G116" s="266"/>
      <c r="H116" s="267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65" t="s">
        <v>70</v>
      </c>
      <c r="D117" s="266"/>
      <c r="E117" s="267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71" t="s">
        <v>70</v>
      </c>
      <c r="D121" s="272"/>
      <c r="E121" s="273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65" t="s">
        <v>70</v>
      </c>
      <c r="G128" s="266"/>
      <c r="H128" s="267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65" t="s">
        <v>70</v>
      </c>
      <c r="D134" s="266"/>
      <c r="E134" s="267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65" t="s">
        <v>72</v>
      </c>
      <c r="D138" s="266"/>
      <c r="E138" s="267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65" t="s">
        <v>72</v>
      </c>
      <c r="D139" s="266"/>
      <c r="E139" s="267"/>
      <c r="F139" s="265" t="s">
        <v>72</v>
      </c>
      <c r="G139" s="266"/>
      <c r="H139" s="267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81" t="s">
        <v>149</v>
      </c>
      <c r="X179" s="282"/>
      <c r="Y179" s="283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81" t="s">
        <v>149</v>
      </c>
      <c r="X180" s="282"/>
      <c r="Y180" s="283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81" t="s">
        <v>149</v>
      </c>
      <c r="X181" s="282"/>
      <c r="Y181" s="283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81" t="s">
        <v>149</v>
      </c>
      <c r="X182" s="282"/>
      <c r="Y182" s="283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81" t="s">
        <v>149</v>
      </c>
      <c r="O183" s="282"/>
      <c r="P183" s="283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81" t="s">
        <v>149</v>
      </c>
      <c r="X183" s="282"/>
      <c r="Y183" s="283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81" t="s">
        <v>149</v>
      </c>
      <c r="O184" s="282"/>
      <c r="P184" s="283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81" t="s">
        <v>149</v>
      </c>
      <c r="X184" s="282"/>
      <c r="Y184" s="283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81" t="s">
        <v>154</v>
      </c>
      <c r="D185" s="282"/>
      <c r="E185" s="283"/>
      <c r="F185" s="281" t="s">
        <v>154</v>
      </c>
      <c r="G185" s="282"/>
      <c r="H185" s="283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81" t="s">
        <v>149</v>
      </c>
      <c r="X185" s="282"/>
      <c r="Y185" s="283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81" t="s">
        <v>149</v>
      </c>
      <c r="D186" s="282"/>
      <c r="E186" s="283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81" t="s">
        <v>149</v>
      </c>
      <c r="O186" s="282"/>
      <c r="P186" s="283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81" t="s">
        <v>149</v>
      </c>
      <c r="X186" s="282"/>
      <c r="Y186" s="283"/>
      <c r="Z186" s="281" t="s">
        <v>149</v>
      </c>
      <c r="AA186" s="282"/>
      <c r="AB186" s="283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81" t="s">
        <v>154</v>
      </c>
      <c r="G187" s="282"/>
      <c r="H187" s="283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81" t="s">
        <v>149</v>
      </c>
      <c r="X187" s="282"/>
      <c r="Y187" s="283"/>
      <c r="Z187" s="281" t="s">
        <v>149</v>
      </c>
      <c r="AA187" s="282"/>
      <c r="AB187" s="283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81" t="s">
        <v>149</v>
      </c>
      <c r="G188" s="282"/>
      <c r="H188" s="283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81" t="s">
        <v>149</v>
      </c>
      <c r="X188" s="282"/>
      <c r="Y188" s="283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81" t="s">
        <v>149</v>
      </c>
      <c r="D189" s="282"/>
      <c r="E189" s="283"/>
      <c r="F189" s="281" t="s">
        <v>149</v>
      </c>
      <c r="G189" s="282"/>
      <c r="H189" s="283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81" t="s">
        <v>149</v>
      </c>
      <c r="O189" s="282"/>
      <c r="P189" s="283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81" t="s">
        <v>149</v>
      </c>
      <c r="X189" s="282"/>
      <c r="Y189" s="283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81" t="s">
        <v>149</v>
      </c>
      <c r="X195" s="282"/>
      <c r="Y195" s="283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84" t="s">
        <v>162</v>
      </c>
      <c r="J196" s="285"/>
      <c r="K196" s="286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81" t="s">
        <v>154</v>
      </c>
      <c r="X196" s="282"/>
      <c r="Y196" s="283"/>
      <c r="Z196" s="281" t="s">
        <v>164</v>
      </c>
      <c r="AA196" s="282"/>
      <c r="AB196" s="283"/>
      <c r="AC196" s="88">
        <v>6.41</v>
      </c>
      <c r="AD196" s="75">
        <v>374.2</v>
      </c>
      <c r="AE196" s="76">
        <v>55</v>
      </c>
    </row>
    <row r="197" spans="2:31" x14ac:dyDescent="0.2">
      <c r="B197" s="236">
        <v>45617</v>
      </c>
      <c r="C197" s="165">
        <v>7.57</v>
      </c>
      <c r="D197" s="153">
        <v>836.1</v>
      </c>
      <c r="E197" s="153">
        <v>16</v>
      </c>
      <c r="F197" s="153">
        <v>7.14</v>
      </c>
      <c r="G197" s="153">
        <v>1330</v>
      </c>
      <c r="H197" s="153" t="s">
        <v>166</v>
      </c>
      <c r="I197" s="284" t="s">
        <v>167</v>
      </c>
      <c r="J197" s="285"/>
      <c r="K197" s="286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81" t="s">
        <v>149</v>
      </c>
      <c r="X197" s="282"/>
      <c r="Y197" s="283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30">
        <v>27</v>
      </c>
    </row>
    <row r="198" spans="2:31" x14ac:dyDescent="0.2">
      <c r="B198" s="180">
        <v>45645</v>
      </c>
      <c r="C198" s="77">
        <v>6.75</v>
      </c>
      <c r="D198" s="78">
        <v>902.8</v>
      </c>
      <c r="E198" s="79">
        <v>16</v>
      </c>
      <c r="F198" s="77">
        <v>7.04</v>
      </c>
      <c r="G198" s="78">
        <v>1316</v>
      </c>
      <c r="H198" s="79" t="s">
        <v>75</v>
      </c>
      <c r="I198" s="77">
        <v>7.35</v>
      </c>
      <c r="J198" s="78">
        <v>412.7</v>
      </c>
      <c r="K198" s="80" t="s">
        <v>84</v>
      </c>
      <c r="L198" s="81"/>
      <c r="M198" s="89">
        <v>45639</v>
      </c>
      <c r="N198" s="86">
        <v>7.06</v>
      </c>
      <c r="O198" s="75">
        <v>336.3</v>
      </c>
      <c r="P198" s="90">
        <v>30</v>
      </c>
      <c r="Q198" s="86">
        <v>7.19</v>
      </c>
      <c r="R198" s="75">
        <v>128.9</v>
      </c>
      <c r="S198" s="76" t="s">
        <v>69</v>
      </c>
      <c r="T198" s="86">
        <v>7.06</v>
      </c>
      <c r="U198" s="75">
        <v>153.9</v>
      </c>
      <c r="V198" s="90" t="s">
        <v>69</v>
      </c>
      <c r="W198" s="281" t="s">
        <v>149</v>
      </c>
      <c r="X198" s="282"/>
      <c r="Y198" s="283"/>
      <c r="Z198" s="281" t="s">
        <v>149</v>
      </c>
      <c r="AA198" s="282"/>
      <c r="AB198" s="283"/>
      <c r="AC198" s="88">
        <v>6.74</v>
      </c>
      <c r="AD198" s="75">
        <v>257.8</v>
      </c>
      <c r="AE198" s="76">
        <v>71</v>
      </c>
    </row>
    <row r="199" spans="2:31" x14ac:dyDescent="0.2">
      <c r="B199" s="180">
        <v>45678</v>
      </c>
      <c r="C199" s="77">
        <v>6.73</v>
      </c>
      <c r="D199" s="78">
        <v>583</v>
      </c>
      <c r="E199" s="79" t="s">
        <v>175</v>
      </c>
      <c r="F199" s="77">
        <v>6.52</v>
      </c>
      <c r="G199" s="78">
        <v>566.29999999999995</v>
      </c>
      <c r="H199" s="79" t="s">
        <v>176</v>
      </c>
      <c r="I199" s="77">
        <v>6.86</v>
      </c>
      <c r="J199" s="78">
        <v>892.4</v>
      </c>
      <c r="K199" s="80" t="s">
        <v>177</v>
      </c>
      <c r="L199" s="81"/>
      <c r="M199" s="89">
        <v>45680</v>
      </c>
      <c r="N199" s="86">
        <v>6.69</v>
      </c>
      <c r="O199" s="75">
        <v>306.8</v>
      </c>
      <c r="P199" s="90" t="s">
        <v>144</v>
      </c>
      <c r="Q199" s="86">
        <v>5.98</v>
      </c>
      <c r="R199" s="75">
        <v>213.4</v>
      </c>
      <c r="S199" s="76" t="s">
        <v>69</v>
      </c>
      <c r="T199" s="86">
        <v>7.99</v>
      </c>
      <c r="U199" s="75">
        <v>274.3</v>
      </c>
      <c r="V199" s="90" t="s">
        <v>69</v>
      </c>
      <c r="W199" s="281" t="s">
        <v>154</v>
      </c>
      <c r="X199" s="282"/>
      <c r="Y199" s="283"/>
      <c r="Z199" s="237">
        <v>5.69</v>
      </c>
      <c r="AA199" s="81">
        <v>244</v>
      </c>
      <c r="AB199" s="80" t="s">
        <v>132</v>
      </c>
      <c r="AC199" s="88">
        <v>5.63</v>
      </c>
      <c r="AD199" s="75">
        <v>290.89999999999998</v>
      </c>
      <c r="AE199" s="76" t="s">
        <v>145</v>
      </c>
    </row>
    <row r="200" spans="2:31" x14ac:dyDescent="0.2">
      <c r="B200" s="180">
        <v>45706</v>
      </c>
      <c r="C200" s="77">
        <v>6.77</v>
      </c>
      <c r="D200" s="78">
        <v>1177</v>
      </c>
      <c r="E200" s="79" t="s">
        <v>132</v>
      </c>
      <c r="F200" s="77">
        <v>7.06</v>
      </c>
      <c r="G200" s="78">
        <v>738.6</v>
      </c>
      <c r="H200" s="79" t="s">
        <v>69</v>
      </c>
      <c r="I200" s="77">
        <v>7.51</v>
      </c>
      <c r="J200" s="78">
        <v>461.6</v>
      </c>
      <c r="K200" s="80" t="s">
        <v>179</v>
      </c>
      <c r="L200" s="81"/>
      <c r="M200" s="89">
        <v>45709</v>
      </c>
      <c r="N200" s="86">
        <v>6.48</v>
      </c>
      <c r="O200" s="75">
        <v>275.2</v>
      </c>
      <c r="P200" s="90">
        <v>6</v>
      </c>
      <c r="Q200" s="86">
        <v>6.92</v>
      </c>
      <c r="R200" s="75">
        <v>214.6</v>
      </c>
      <c r="S200" s="76" t="s">
        <v>69</v>
      </c>
      <c r="T200" s="86">
        <v>7.9</v>
      </c>
      <c r="U200" s="75">
        <v>221.2</v>
      </c>
      <c r="V200" s="90" t="s">
        <v>69</v>
      </c>
      <c r="W200" s="281" t="s">
        <v>149</v>
      </c>
      <c r="X200" s="282"/>
      <c r="Y200" s="283"/>
      <c r="Z200" s="237">
        <v>6.83</v>
      </c>
      <c r="AA200" s="81">
        <v>256.7</v>
      </c>
      <c r="AB200" s="80">
        <v>18</v>
      </c>
      <c r="AC200" s="88">
        <v>6.71</v>
      </c>
      <c r="AD200" s="75">
        <v>244.8</v>
      </c>
      <c r="AE200" s="76">
        <v>42</v>
      </c>
    </row>
    <row r="201" spans="2:31" x14ac:dyDescent="0.2">
      <c r="B201" s="180">
        <v>45736</v>
      </c>
      <c r="C201" s="77">
        <v>6.92</v>
      </c>
      <c r="D201" s="78">
        <v>611.5</v>
      </c>
      <c r="E201" s="79">
        <v>37</v>
      </c>
      <c r="F201" s="281" t="s">
        <v>180</v>
      </c>
      <c r="G201" s="282"/>
      <c r="H201" s="283"/>
      <c r="I201" s="77">
        <v>7.03</v>
      </c>
      <c r="J201" s="78">
        <v>455.5</v>
      </c>
      <c r="K201" s="80">
        <v>15</v>
      </c>
      <c r="L201" s="81"/>
      <c r="M201" s="89">
        <v>45741</v>
      </c>
      <c r="N201" s="88">
        <v>6.87</v>
      </c>
      <c r="O201" s="75">
        <v>215.8</v>
      </c>
      <c r="P201" s="76" t="s">
        <v>132</v>
      </c>
      <c r="Q201" s="149">
        <v>7.13</v>
      </c>
      <c r="R201" s="78">
        <v>199.9</v>
      </c>
      <c r="S201" s="79" t="s">
        <v>69</v>
      </c>
      <c r="T201" s="86">
        <v>7.73</v>
      </c>
      <c r="U201" s="75">
        <v>243.6</v>
      </c>
      <c r="V201" s="90" t="s">
        <v>69</v>
      </c>
      <c r="W201" s="281" t="s">
        <v>149</v>
      </c>
      <c r="X201" s="282"/>
      <c r="Y201" s="283"/>
      <c r="Z201" s="237">
        <v>6.75</v>
      </c>
      <c r="AA201" s="81">
        <v>264.60000000000002</v>
      </c>
      <c r="AB201" s="80" t="s">
        <v>181</v>
      </c>
      <c r="AC201" s="88">
        <v>6.17</v>
      </c>
      <c r="AD201" s="75">
        <v>272.3</v>
      </c>
      <c r="AE201" s="76" t="s">
        <v>182</v>
      </c>
    </row>
    <row r="202" spans="2:31" x14ac:dyDescent="0.2">
      <c r="B202" s="180">
        <v>45763</v>
      </c>
      <c r="C202" s="152">
        <v>6.86</v>
      </c>
      <c r="D202" s="153">
        <v>317.3</v>
      </c>
      <c r="E202" s="154">
        <v>23</v>
      </c>
      <c r="F202" s="152">
        <v>7</v>
      </c>
      <c r="G202" s="153">
        <v>1001</v>
      </c>
      <c r="H202" s="154">
        <v>11</v>
      </c>
      <c r="I202" s="152">
        <v>7.15</v>
      </c>
      <c r="J202" s="153">
        <v>746.7</v>
      </c>
      <c r="K202" s="239">
        <v>12</v>
      </c>
      <c r="L202" s="81"/>
      <c r="M202" s="89">
        <v>45775</v>
      </c>
      <c r="N202" s="88">
        <v>6.46</v>
      </c>
      <c r="O202" s="75">
        <v>312.3</v>
      </c>
      <c r="P202" s="76" t="s">
        <v>187</v>
      </c>
      <c r="Q202" s="149">
        <v>6.44</v>
      </c>
      <c r="R202" s="78">
        <v>249.8</v>
      </c>
      <c r="S202" s="79" t="s">
        <v>188</v>
      </c>
      <c r="T202" s="86">
        <v>5.96</v>
      </c>
      <c r="U202" s="75">
        <v>199.3</v>
      </c>
      <c r="V202" s="90" t="s">
        <v>75</v>
      </c>
      <c r="W202" s="77">
        <v>4.79</v>
      </c>
      <c r="X202" s="78">
        <v>196.5</v>
      </c>
      <c r="Y202" s="79" t="s">
        <v>129</v>
      </c>
      <c r="Z202" s="237">
        <v>5.66</v>
      </c>
      <c r="AA202" s="81">
        <v>177.7</v>
      </c>
      <c r="AB202" s="80" t="s">
        <v>129</v>
      </c>
      <c r="AC202" s="88">
        <v>5.71</v>
      </c>
      <c r="AD202" s="75">
        <v>166.7</v>
      </c>
      <c r="AE202" s="76" t="s">
        <v>189</v>
      </c>
    </row>
    <row r="203" spans="2:31" x14ac:dyDescent="0.2">
      <c r="B203" s="180">
        <v>45791</v>
      </c>
      <c r="C203" s="152">
        <v>7.27</v>
      </c>
      <c r="D203" s="153">
        <v>603.70000000000005</v>
      </c>
      <c r="E203" s="154">
        <v>6</v>
      </c>
      <c r="F203" s="152">
        <v>7.3</v>
      </c>
      <c r="G203" s="153">
        <v>658.3</v>
      </c>
      <c r="H203" s="154" t="s">
        <v>69</v>
      </c>
      <c r="I203" s="152">
        <v>7.82</v>
      </c>
      <c r="J203" s="153">
        <v>1049</v>
      </c>
      <c r="K203" s="239" t="s">
        <v>129</v>
      </c>
      <c r="L203" s="81"/>
      <c r="M203" s="89">
        <v>45805</v>
      </c>
      <c r="N203" s="88">
        <v>6.91</v>
      </c>
      <c r="O203" s="75">
        <v>202.8</v>
      </c>
      <c r="P203" s="76" t="s">
        <v>173</v>
      </c>
      <c r="Q203" s="149">
        <v>7.43</v>
      </c>
      <c r="R203" s="78">
        <v>230.2</v>
      </c>
      <c r="S203" s="79" t="s">
        <v>174</v>
      </c>
      <c r="T203" s="86">
        <v>6.77</v>
      </c>
      <c r="U203" s="75">
        <v>187.9</v>
      </c>
      <c r="V203" s="90" t="s">
        <v>194</v>
      </c>
      <c r="W203" s="77">
        <v>6.42</v>
      </c>
      <c r="X203" s="78">
        <v>322.8</v>
      </c>
      <c r="Y203" s="79" t="s">
        <v>194</v>
      </c>
      <c r="Z203" s="238">
        <v>5.6</v>
      </c>
      <c r="AA203" s="81">
        <v>149.5</v>
      </c>
      <c r="AB203" s="80" t="s">
        <v>193</v>
      </c>
      <c r="AC203" s="88">
        <v>5.66</v>
      </c>
      <c r="AD203" s="75">
        <v>141.9</v>
      </c>
      <c r="AE203" s="76" t="s">
        <v>166</v>
      </c>
    </row>
    <row r="204" spans="2:31" x14ac:dyDescent="0.2">
      <c r="B204" s="180">
        <v>45825</v>
      </c>
      <c r="C204" s="152">
        <v>6.93</v>
      </c>
      <c r="D204" s="153">
        <v>1138</v>
      </c>
      <c r="E204" s="154" t="s">
        <v>69</v>
      </c>
      <c r="F204" s="152">
        <v>7.48</v>
      </c>
      <c r="G204" s="153">
        <v>1146</v>
      </c>
      <c r="H204" s="154" t="s">
        <v>69</v>
      </c>
      <c r="I204" s="152">
        <v>7.69</v>
      </c>
      <c r="J204" s="153">
        <v>2680</v>
      </c>
      <c r="K204" s="239" t="s">
        <v>69</v>
      </c>
      <c r="L204" s="81"/>
      <c r="M204" s="89">
        <v>45835</v>
      </c>
      <c r="N204" s="88">
        <v>6.96</v>
      </c>
      <c r="O204" s="75">
        <v>332.2</v>
      </c>
      <c r="P204" s="76" t="s">
        <v>69</v>
      </c>
      <c r="Q204" s="149">
        <v>6.67</v>
      </c>
      <c r="R204" s="78">
        <v>282.3</v>
      </c>
      <c r="S204" s="79" t="s">
        <v>69</v>
      </c>
      <c r="T204" s="86">
        <v>7.86</v>
      </c>
      <c r="U204" s="75">
        <v>215.6</v>
      </c>
      <c r="V204" s="90" t="s">
        <v>69</v>
      </c>
      <c r="W204" s="77">
        <v>6.65</v>
      </c>
      <c r="X204" s="78">
        <v>1285</v>
      </c>
      <c r="Y204" s="79" t="s">
        <v>69</v>
      </c>
      <c r="Z204" s="238">
        <v>5.71</v>
      </c>
      <c r="AA204" s="81">
        <v>154.6</v>
      </c>
      <c r="AB204" s="80" t="s">
        <v>69</v>
      </c>
      <c r="AC204" s="88">
        <v>6.25</v>
      </c>
      <c r="AD204" s="75">
        <v>203.5</v>
      </c>
      <c r="AE204" s="76" t="s">
        <v>74</v>
      </c>
    </row>
    <row r="205" spans="2:31" x14ac:dyDescent="0.2">
      <c r="B205" s="180">
        <v>45854</v>
      </c>
      <c r="C205" s="152">
        <v>6.86</v>
      </c>
      <c r="D205" s="153">
        <v>953.1</v>
      </c>
      <c r="E205" s="154" t="s">
        <v>69</v>
      </c>
      <c r="F205" s="152">
        <v>7.42</v>
      </c>
      <c r="G205" s="153">
        <v>985.1</v>
      </c>
      <c r="H205" s="154" t="s">
        <v>69</v>
      </c>
      <c r="I205" s="152">
        <v>7.61</v>
      </c>
      <c r="J205" s="153">
        <v>1397</v>
      </c>
      <c r="K205" s="239" t="s">
        <v>69</v>
      </c>
      <c r="L205" s="81"/>
      <c r="M205" s="89">
        <v>45861</v>
      </c>
      <c r="N205" s="88">
        <v>6.86</v>
      </c>
      <c r="O205" s="75">
        <v>367.2</v>
      </c>
      <c r="P205" s="76" t="s">
        <v>69</v>
      </c>
      <c r="Q205" s="149">
        <v>8.15</v>
      </c>
      <c r="R205" s="78">
        <v>272</v>
      </c>
      <c r="S205" s="79" t="s">
        <v>69</v>
      </c>
      <c r="T205" s="86">
        <v>7.35</v>
      </c>
      <c r="U205" s="75">
        <v>201.3</v>
      </c>
      <c r="V205" s="90" t="s">
        <v>69</v>
      </c>
      <c r="W205" s="77">
        <v>6.48</v>
      </c>
      <c r="X205" s="78">
        <v>1178</v>
      </c>
      <c r="Y205" s="79">
        <v>5</v>
      </c>
      <c r="Z205" s="238">
        <v>5.98</v>
      </c>
      <c r="AA205" s="81">
        <v>195</v>
      </c>
      <c r="AB205" s="80" t="s">
        <v>69</v>
      </c>
      <c r="AC205" s="88">
        <v>6.08</v>
      </c>
      <c r="AD205" s="75">
        <v>188.1</v>
      </c>
      <c r="AE205" s="76">
        <v>6</v>
      </c>
    </row>
    <row r="206" spans="2:31" x14ac:dyDescent="0.2">
      <c r="B206" s="180">
        <v>45882</v>
      </c>
      <c r="C206" s="152">
        <v>7.43</v>
      </c>
      <c r="D206" s="153">
        <v>651.9</v>
      </c>
      <c r="E206" s="154">
        <v>7</v>
      </c>
      <c r="F206" s="152">
        <v>7.31</v>
      </c>
      <c r="G206" s="153">
        <v>634.4</v>
      </c>
      <c r="H206" s="154" t="s">
        <v>69</v>
      </c>
      <c r="I206" s="152">
        <v>7.58</v>
      </c>
      <c r="J206" s="153">
        <v>655.6</v>
      </c>
      <c r="K206" s="239" t="s">
        <v>69</v>
      </c>
      <c r="L206" s="81"/>
      <c r="M206" s="240">
        <v>45889</v>
      </c>
      <c r="N206" s="88">
        <v>6.84</v>
      </c>
      <c r="O206" s="75">
        <v>238</v>
      </c>
      <c r="P206" s="76">
        <v>14</v>
      </c>
      <c r="Q206" s="88">
        <v>8.09</v>
      </c>
      <c r="R206" s="75">
        <v>344.5</v>
      </c>
      <c r="S206" s="76">
        <v>13</v>
      </c>
      <c r="T206" s="88">
        <v>7.57</v>
      </c>
      <c r="U206" s="75">
        <v>195.3</v>
      </c>
      <c r="V206" s="76">
        <v>28</v>
      </c>
      <c r="W206" s="88">
        <v>6.26</v>
      </c>
      <c r="X206" s="75">
        <v>565.9</v>
      </c>
      <c r="Y206" s="76">
        <v>34</v>
      </c>
      <c r="Z206" s="88">
        <v>7</v>
      </c>
      <c r="AA206" s="75">
        <v>176</v>
      </c>
      <c r="AB206" s="76">
        <v>23</v>
      </c>
      <c r="AC206" s="88">
        <v>6.17</v>
      </c>
      <c r="AD206" s="75">
        <v>177.3</v>
      </c>
      <c r="AE206" s="76">
        <v>12</v>
      </c>
    </row>
    <row r="207" spans="2:31" x14ac:dyDescent="0.2">
      <c r="B207" s="236">
        <v>45911</v>
      </c>
      <c r="C207" s="149">
        <v>7.75</v>
      </c>
      <c r="D207" s="78">
        <v>695.5</v>
      </c>
      <c r="E207" s="78">
        <v>105</v>
      </c>
      <c r="F207" s="78">
        <v>7.31</v>
      </c>
      <c r="G207" s="78">
        <v>660.2</v>
      </c>
      <c r="H207" s="78">
        <v>71</v>
      </c>
      <c r="I207" s="145">
        <v>7.7</v>
      </c>
      <c r="J207" s="78">
        <v>2656</v>
      </c>
      <c r="K207" s="183">
        <v>105</v>
      </c>
      <c r="L207" s="234"/>
      <c r="M207" s="240">
        <v>45918</v>
      </c>
      <c r="N207" s="86">
        <v>6.94</v>
      </c>
      <c r="O207" s="75">
        <v>224.1</v>
      </c>
      <c r="P207" s="75">
        <v>24</v>
      </c>
      <c r="Q207" s="75">
        <v>8.3699999999999992</v>
      </c>
      <c r="R207" s="75">
        <v>295</v>
      </c>
      <c r="S207" s="75">
        <v>8</v>
      </c>
      <c r="T207" s="75">
        <v>7.07</v>
      </c>
      <c r="U207" s="75">
        <v>177.3</v>
      </c>
      <c r="V207" s="75">
        <v>8</v>
      </c>
      <c r="W207" s="75">
        <v>6.55</v>
      </c>
      <c r="X207" s="75">
        <v>1413</v>
      </c>
      <c r="Y207" s="75">
        <v>11</v>
      </c>
      <c r="Z207" s="75">
        <v>6.23</v>
      </c>
      <c r="AA207" s="75">
        <v>157.6</v>
      </c>
      <c r="AB207" s="75">
        <v>19</v>
      </c>
      <c r="AC207" s="75">
        <v>5.99</v>
      </c>
      <c r="AD207" s="75">
        <v>153.5</v>
      </c>
      <c r="AE207" s="75">
        <v>43</v>
      </c>
    </row>
  </sheetData>
  <mergeCells count="90">
    <mergeCell ref="I197:K197"/>
    <mergeCell ref="W201:Y201"/>
    <mergeCell ref="F201:H201"/>
    <mergeCell ref="W200:Y200"/>
    <mergeCell ref="W198:Y198"/>
    <mergeCell ref="C189:E189"/>
    <mergeCell ref="F189:H189"/>
    <mergeCell ref="N189:P189"/>
    <mergeCell ref="W189:Y189"/>
    <mergeCell ref="W196:Y196"/>
    <mergeCell ref="Z186:AB186"/>
    <mergeCell ref="Z187:AB187"/>
    <mergeCell ref="W197:Y197"/>
    <mergeCell ref="W195:Y195"/>
    <mergeCell ref="W199:Y199"/>
    <mergeCell ref="Z198:AB198"/>
    <mergeCell ref="F187:H187"/>
    <mergeCell ref="W187:Y187"/>
    <mergeCell ref="Z196:AB196"/>
    <mergeCell ref="I196:K196"/>
    <mergeCell ref="F188:H188"/>
    <mergeCell ref="W188:Y188"/>
    <mergeCell ref="C139:E139"/>
    <mergeCell ref="F139:H139"/>
    <mergeCell ref="C186:E186"/>
    <mergeCell ref="N186:P186"/>
    <mergeCell ref="W186:Y186"/>
    <mergeCell ref="C185:E185"/>
    <mergeCell ref="F185:H185"/>
    <mergeCell ref="W179:Y179"/>
    <mergeCell ref="W180:Y180"/>
    <mergeCell ref="W181:Y181"/>
    <mergeCell ref="W182:Y182"/>
    <mergeCell ref="W183:Y183"/>
    <mergeCell ref="F5:H5"/>
    <mergeCell ref="W184:Y184"/>
    <mergeCell ref="W185:Y185"/>
    <mergeCell ref="N183:P183"/>
    <mergeCell ref="N184:P184"/>
    <mergeCell ref="F128:H128"/>
    <mergeCell ref="N5:P5"/>
    <mergeCell ref="N6:P6"/>
    <mergeCell ref="N7:N8"/>
    <mergeCell ref="F78:H78"/>
    <mergeCell ref="I78:K78"/>
    <mergeCell ref="I5:K5"/>
    <mergeCell ref="Q7:Q8"/>
    <mergeCell ref="B7:B8"/>
    <mergeCell ref="C7:C8"/>
    <mergeCell ref="F7:F8"/>
    <mergeCell ref="I7:I8"/>
    <mergeCell ref="C77:E77"/>
    <mergeCell ref="C74:E74"/>
    <mergeCell ref="C134:E134"/>
    <mergeCell ref="C138:E138"/>
    <mergeCell ref="C6:E6"/>
    <mergeCell ref="C121:E121"/>
    <mergeCell ref="I113:K113"/>
    <mergeCell ref="I114:K114"/>
    <mergeCell ref="C115:E115"/>
    <mergeCell ref="F115:H115"/>
    <mergeCell ref="C116:E116"/>
    <mergeCell ref="F116:H116"/>
    <mergeCell ref="F6:H6"/>
    <mergeCell ref="I6:K6"/>
    <mergeCell ref="C117:E117"/>
    <mergeCell ref="C78:E78"/>
    <mergeCell ref="C112:E112"/>
    <mergeCell ref="I112:K112"/>
    <mergeCell ref="C81:E81"/>
    <mergeCell ref="I81:K81"/>
    <mergeCell ref="I102:K102"/>
    <mergeCell ref="F103:H103"/>
    <mergeCell ref="F104:H104"/>
    <mergeCell ref="C5:E5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</mergeCells>
  <phoneticPr fontId="38" type="noConversion"/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ignoredErrors>
    <ignoredError sqref="H198:K198 E199:K199 H197 AB199 P199 AE199 E200:K200 P201 AB201 AE201 P202:AE202 K203 Y203 V203 S203 P203 AB203 AE203:AE204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207"/>
  <sheetViews>
    <sheetView zoomScale="80" zoomScaleNormal="80" workbookViewId="0">
      <pane ySplit="8" topLeftCell="A174" activePane="bottomLeft" state="frozen"/>
      <selection pane="bottomLeft" activeCell="A207" sqref="A207:XFD207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90" t="s">
        <v>133</v>
      </c>
      <c r="D5" s="291"/>
      <c r="E5" s="291"/>
      <c r="F5" s="292"/>
      <c r="G5" s="290" t="s">
        <v>134</v>
      </c>
      <c r="H5" s="291"/>
      <c r="I5" s="291"/>
      <c r="J5" s="292"/>
      <c r="K5" s="290" t="s">
        <v>135</v>
      </c>
      <c r="L5" s="291"/>
      <c r="M5" s="291"/>
      <c r="N5" s="292"/>
      <c r="O5" s="290" t="s">
        <v>137</v>
      </c>
      <c r="P5" s="291"/>
      <c r="Q5" s="291"/>
      <c r="R5" s="292"/>
      <c r="S5" s="290" t="s">
        <v>136</v>
      </c>
      <c r="T5" s="291"/>
      <c r="U5" s="291"/>
      <c r="V5" s="292"/>
      <c r="W5" s="291" t="s">
        <v>138</v>
      </c>
      <c r="X5" s="291"/>
      <c r="Y5" s="291"/>
      <c r="Z5" s="292"/>
    </row>
    <row r="6" spans="1:26" ht="15.75" thickBot="1" x14ac:dyDescent="0.3">
      <c r="B6" s="24" t="s">
        <v>59</v>
      </c>
      <c r="C6" s="298" t="s">
        <v>60</v>
      </c>
      <c r="D6" s="293"/>
      <c r="E6" s="293"/>
      <c r="F6" s="294"/>
      <c r="G6" s="298" t="s">
        <v>60</v>
      </c>
      <c r="H6" s="293"/>
      <c r="I6" s="293"/>
      <c r="J6" s="294"/>
      <c r="K6" s="298" t="s">
        <v>60</v>
      </c>
      <c r="L6" s="293"/>
      <c r="M6" s="293"/>
      <c r="N6" s="294"/>
      <c r="O6" s="298" t="s">
        <v>60</v>
      </c>
      <c r="P6" s="293"/>
      <c r="Q6" s="293"/>
      <c r="R6" s="294"/>
      <c r="S6" s="298" t="s">
        <v>60</v>
      </c>
      <c r="T6" s="293"/>
      <c r="U6" s="293"/>
      <c r="V6" s="294"/>
      <c r="W6" s="293" t="s">
        <v>60</v>
      </c>
      <c r="X6" s="293"/>
      <c r="Y6" s="293"/>
      <c r="Z6" s="294"/>
    </row>
    <row r="7" spans="1:26" x14ac:dyDescent="0.25">
      <c r="A7" s="27"/>
      <c r="B7" s="287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88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89" t="s">
        <v>81</v>
      </c>
      <c r="M77" s="266"/>
      <c r="N77" s="267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95" t="s">
        <v>82</v>
      </c>
      <c r="I115" s="296"/>
      <c r="J115" s="297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95" t="s">
        <v>83</v>
      </c>
      <c r="I140" s="296"/>
      <c r="J140" s="297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89" t="s">
        <v>150</v>
      </c>
      <c r="X179" s="266"/>
      <c r="Y179" s="266"/>
      <c r="Z179" s="267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65" t="s">
        <v>158</v>
      </c>
      <c r="D190" s="266"/>
      <c r="E190" s="266"/>
      <c r="F190" s="267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65" t="s">
        <v>159</v>
      </c>
      <c r="P192" s="266"/>
      <c r="Q192" s="266"/>
      <c r="R192" s="267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99" t="s">
        <v>160</v>
      </c>
      <c r="D193" s="300"/>
      <c r="E193" s="300"/>
      <c r="F193" s="301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65" t="s">
        <v>161</v>
      </c>
      <c r="P193" s="266"/>
      <c r="Q193" s="266"/>
      <c r="R193" s="267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  <row r="198" spans="2:26" x14ac:dyDescent="0.25">
      <c r="B198" s="143">
        <v>45639</v>
      </c>
      <c r="C198" s="112">
        <v>9.19</v>
      </c>
      <c r="D198" s="187">
        <v>5.67</v>
      </c>
      <c r="E198" s="231">
        <v>1380</v>
      </c>
      <c r="F198" s="79" t="s">
        <v>145</v>
      </c>
      <c r="G198" s="152">
        <v>34.520000000000003</v>
      </c>
      <c r="H198" s="165">
        <v>6.72</v>
      </c>
      <c r="I198" s="153">
        <v>2047</v>
      </c>
      <c r="J198" s="154" t="s">
        <v>168</v>
      </c>
      <c r="K198" s="77">
        <v>30.28</v>
      </c>
      <c r="L198" s="187">
        <v>3.05</v>
      </c>
      <c r="M198" s="78">
        <v>2350</v>
      </c>
      <c r="N198" s="79" t="s">
        <v>69</v>
      </c>
      <c r="O198" s="112">
        <v>11.42</v>
      </c>
      <c r="P198" s="187">
        <v>6.8</v>
      </c>
      <c r="Q198" s="78">
        <v>3190</v>
      </c>
      <c r="R198" s="79" t="s">
        <v>169</v>
      </c>
      <c r="S198" s="187">
        <v>19.45</v>
      </c>
      <c r="T198" s="145">
        <v>5.24</v>
      </c>
      <c r="U198" s="78">
        <v>1795</v>
      </c>
      <c r="V198" s="79" t="s">
        <v>75</v>
      </c>
      <c r="W198" s="187">
        <v>38.020000000000003</v>
      </c>
      <c r="X198" s="145">
        <v>6.8</v>
      </c>
      <c r="Y198" s="213">
        <v>1528</v>
      </c>
      <c r="Z198" s="79" t="s">
        <v>170</v>
      </c>
    </row>
    <row r="199" spans="2:26" x14ac:dyDescent="0.25">
      <c r="B199" s="143">
        <v>45680</v>
      </c>
      <c r="C199" s="112">
        <v>9.1999999999999993</v>
      </c>
      <c r="D199" s="187">
        <v>5.38</v>
      </c>
      <c r="E199" s="231">
        <v>1005</v>
      </c>
      <c r="F199" s="79" t="s">
        <v>171</v>
      </c>
      <c r="G199" s="152">
        <v>34.79</v>
      </c>
      <c r="H199" s="165">
        <v>6.45</v>
      </c>
      <c r="I199" s="153">
        <v>1827</v>
      </c>
      <c r="J199" s="154" t="s">
        <v>172</v>
      </c>
      <c r="K199" s="77">
        <v>30.36</v>
      </c>
      <c r="L199" s="187">
        <v>3.14</v>
      </c>
      <c r="M199" s="78">
        <v>2259</v>
      </c>
      <c r="N199" s="79" t="s">
        <v>69</v>
      </c>
      <c r="O199" s="112">
        <v>11.52</v>
      </c>
      <c r="P199" s="187">
        <v>6.75</v>
      </c>
      <c r="Q199" s="78">
        <v>3380</v>
      </c>
      <c r="R199" s="79" t="s">
        <v>173</v>
      </c>
      <c r="S199" s="187">
        <v>19.52</v>
      </c>
      <c r="T199" s="145">
        <v>5.36</v>
      </c>
      <c r="U199" s="78">
        <v>1974</v>
      </c>
      <c r="V199" s="79" t="s">
        <v>166</v>
      </c>
      <c r="W199" s="187">
        <v>38.43</v>
      </c>
      <c r="X199" s="145">
        <v>6.88</v>
      </c>
      <c r="Y199" s="213">
        <v>1811</v>
      </c>
      <c r="Z199" s="79" t="s">
        <v>174</v>
      </c>
    </row>
    <row r="200" spans="2:26" x14ac:dyDescent="0.25">
      <c r="B200" s="143">
        <v>45709</v>
      </c>
      <c r="C200" s="112">
        <v>9.24</v>
      </c>
      <c r="D200" s="187">
        <v>5.92</v>
      </c>
      <c r="E200" s="231">
        <v>974.3</v>
      </c>
      <c r="F200" s="79">
        <v>42</v>
      </c>
      <c r="G200" s="152">
        <v>35.28</v>
      </c>
      <c r="H200" s="165">
        <v>5.88</v>
      </c>
      <c r="I200" s="153">
        <v>345.7</v>
      </c>
      <c r="J200" s="154">
        <v>516</v>
      </c>
      <c r="K200" s="77">
        <v>30.41</v>
      </c>
      <c r="L200" s="187">
        <v>2.85</v>
      </c>
      <c r="M200" s="78">
        <v>2298</v>
      </c>
      <c r="N200" s="79">
        <v>14</v>
      </c>
      <c r="O200" s="112">
        <v>11.54</v>
      </c>
      <c r="P200" s="187">
        <v>6.79</v>
      </c>
      <c r="Q200" s="78">
        <v>3280</v>
      </c>
      <c r="R200" s="79">
        <v>43</v>
      </c>
      <c r="S200" s="187">
        <v>19.63</v>
      </c>
      <c r="T200" s="145">
        <v>5.22</v>
      </c>
      <c r="U200" s="78">
        <v>1914</v>
      </c>
      <c r="V200" s="79" t="s">
        <v>69</v>
      </c>
      <c r="W200" s="187">
        <v>38.61</v>
      </c>
      <c r="X200" s="145">
        <v>6.89</v>
      </c>
      <c r="Y200" s="213">
        <v>2011</v>
      </c>
      <c r="Z200" s="79">
        <v>68</v>
      </c>
    </row>
    <row r="201" spans="2:26" x14ac:dyDescent="0.25">
      <c r="B201" s="143">
        <v>45741</v>
      </c>
      <c r="C201" s="112">
        <v>9.23</v>
      </c>
      <c r="D201" s="187">
        <v>6.15</v>
      </c>
      <c r="E201" s="231">
        <v>969.1</v>
      </c>
      <c r="F201" s="79">
        <v>30</v>
      </c>
      <c r="G201" s="152">
        <v>35.479999999999997</v>
      </c>
      <c r="H201" s="165">
        <v>5.7</v>
      </c>
      <c r="I201" s="153">
        <v>416.4</v>
      </c>
      <c r="J201" s="154">
        <v>237</v>
      </c>
      <c r="K201" s="77">
        <v>30.39</v>
      </c>
      <c r="L201" s="187">
        <v>2.94</v>
      </c>
      <c r="M201" s="78">
        <v>1842</v>
      </c>
      <c r="N201" s="79" t="s">
        <v>69</v>
      </c>
      <c r="O201" s="112">
        <v>11.58</v>
      </c>
      <c r="P201" s="187">
        <v>6.8</v>
      </c>
      <c r="Q201" s="78">
        <v>3260</v>
      </c>
      <c r="R201" s="79">
        <v>13</v>
      </c>
      <c r="S201" s="187">
        <v>19.66</v>
      </c>
      <c r="T201" s="145">
        <v>5.18</v>
      </c>
      <c r="U201" s="78">
        <v>1927</v>
      </c>
      <c r="V201" s="79" t="s">
        <v>69</v>
      </c>
      <c r="W201" s="187">
        <v>38.659999999999997</v>
      </c>
      <c r="X201" s="145">
        <v>6.9</v>
      </c>
      <c r="Y201" s="213">
        <v>2083</v>
      </c>
      <c r="Z201" s="79">
        <v>19</v>
      </c>
    </row>
    <row r="202" spans="2:26" x14ac:dyDescent="0.25">
      <c r="B202" s="143">
        <v>45771</v>
      </c>
      <c r="C202" s="112">
        <v>9.16</v>
      </c>
      <c r="D202" s="187">
        <v>6.06</v>
      </c>
      <c r="E202" s="231">
        <v>654.29999999999995</v>
      </c>
      <c r="F202" s="79" t="s">
        <v>183</v>
      </c>
      <c r="G202" s="152">
        <v>34.979999999999997</v>
      </c>
      <c r="H202" s="165">
        <v>5.66</v>
      </c>
      <c r="I202" s="153">
        <v>164.4</v>
      </c>
      <c r="J202" s="154" t="s">
        <v>184</v>
      </c>
      <c r="K202" s="77">
        <v>30.37</v>
      </c>
      <c r="L202" s="187">
        <v>2.97</v>
      </c>
      <c r="M202" s="78">
        <v>1894</v>
      </c>
      <c r="N202" s="79" t="s">
        <v>69</v>
      </c>
      <c r="O202" s="112">
        <v>11.41</v>
      </c>
      <c r="P202" s="187">
        <v>6.39</v>
      </c>
      <c r="Q202" s="78">
        <v>3050</v>
      </c>
      <c r="R202" s="79" t="s">
        <v>185</v>
      </c>
      <c r="S202" s="187">
        <v>19.809999999999999</v>
      </c>
      <c r="T202" s="145">
        <v>5.78</v>
      </c>
      <c r="U202" s="78">
        <v>1865</v>
      </c>
      <c r="V202" s="79" t="s">
        <v>69</v>
      </c>
      <c r="W202" s="187">
        <v>38.479999999999997</v>
      </c>
      <c r="X202" s="145">
        <v>6.5</v>
      </c>
      <c r="Y202" s="213">
        <v>1683</v>
      </c>
      <c r="Z202" s="79" t="s">
        <v>186</v>
      </c>
    </row>
    <row r="203" spans="2:26" x14ac:dyDescent="0.25">
      <c r="B203" s="143">
        <v>45804</v>
      </c>
      <c r="C203" s="112">
        <v>8.9600000000000009</v>
      </c>
      <c r="D203" s="187">
        <v>5.88</v>
      </c>
      <c r="E203" s="231">
        <v>768.1</v>
      </c>
      <c r="F203" s="79" t="s">
        <v>195</v>
      </c>
      <c r="G203" s="197">
        <v>35.200000000000003</v>
      </c>
      <c r="H203" s="165">
        <v>6.07</v>
      </c>
      <c r="I203" s="153">
        <v>480.5</v>
      </c>
      <c r="J203" s="154" t="s">
        <v>196</v>
      </c>
      <c r="K203" s="77">
        <v>30.35</v>
      </c>
      <c r="L203" s="187">
        <v>3.12</v>
      </c>
      <c r="M203" s="78">
        <v>2275</v>
      </c>
      <c r="N203" s="79" t="s">
        <v>144</v>
      </c>
      <c r="O203" s="112">
        <v>11.19</v>
      </c>
      <c r="P203" s="187">
        <v>6.71</v>
      </c>
      <c r="Q203" s="78">
        <v>3400</v>
      </c>
      <c r="R203" s="79" t="s">
        <v>175</v>
      </c>
      <c r="S203" s="187">
        <v>19.170000000000002</v>
      </c>
      <c r="T203" s="145">
        <v>5.29</v>
      </c>
      <c r="U203" s="78">
        <v>2041</v>
      </c>
      <c r="V203" s="79" t="s">
        <v>69</v>
      </c>
      <c r="W203" s="187">
        <v>38.200000000000003</v>
      </c>
      <c r="X203" s="145">
        <v>5.41</v>
      </c>
      <c r="Y203" s="213">
        <v>266.8</v>
      </c>
      <c r="Z203" s="79" t="s">
        <v>197</v>
      </c>
    </row>
    <row r="204" spans="2:26" x14ac:dyDescent="0.25">
      <c r="B204" s="143">
        <v>45835</v>
      </c>
      <c r="C204" s="112">
        <v>9.3699999999999992</v>
      </c>
      <c r="D204" s="187">
        <v>5.46</v>
      </c>
      <c r="E204" s="231">
        <v>764.2</v>
      </c>
      <c r="F204" s="79">
        <v>73</v>
      </c>
      <c r="G204" s="197">
        <v>34.65</v>
      </c>
      <c r="H204" s="165">
        <v>6.49</v>
      </c>
      <c r="I204" s="153">
        <v>1893</v>
      </c>
      <c r="J204" s="154">
        <v>322</v>
      </c>
      <c r="K204" s="77">
        <v>30.23</v>
      </c>
      <c r="L204" s="187">
        <v>2.98</v>
      </c>
      <c r="M204" s="78">
        <v>2821</v>
      </c>
      <c r="N204" s="79">
        <v>15</v>
      </c>
      <c r="O204" s="112">
        <v>11.15</v>
      </c>
      <c r="P204" s="187">
        <v>6.9</v>
      </c>
      <c r="Q204" s="78">
        <v>3400</v>
      </c>
      <c r="R204" s="79">
        <v>11</v>
      </c>
      <c r="S204" s="187">
        <v>19.170000000000002</v>
      </c>
      <c r="T204" s="145">
        <v>5.16</v>
      </c>
      <c r="U204" s="78">
        <v>1868</v>
      </c>
      <c r="V204" s="79">
        <v>12</v>
      </c>
      <c r="W204" s="187">
        <v>37.17</v>
      </c>
      <c r="X204" s="145">
        <v>5.66</v>
      </c>
      <c r="Y204" s="213">
        <v>384.2</v>
      </c>
      <c r="Z204" s="79">
        <v>7</v>
      </c>
    </row>
    <row r="205" spans="2:26" x14ac:dyDescent="0.25">
      <c r="B205" s="143">
        <v>45862</v>
      </c>
      <c r="C205" s="112">
        <v>9.26</v>
      </c>
      <c r="D205" s="187">
        <v>5.39</v>
      </c>
      <c r="E205" s="231">
        <v>583.1</v>
      </c>
      <c r="F205" s="79">
        <v>80</v>
      </c>
      <c r="G205" s="197">
        <v>34.32</v>
      </c>
      <c r="H205" s="165">
        <v>6.3</v>
      </c>
      <c r="I205" s="153">
        <v>2110</v>
      </c>
      <c r="J205" s="154">
        <v>68</v>
      </c>
      <c r="K205" s="77">
        <v>30.29</v>
      </c>
      <c r="L205" s="187">
        <v>3.08</v>
      </c>
      <c r="M205" s="78">
        <v>2419</v>
      </c>
      <c r="N205" s="79" t="s">
        <v>69</v>
      </c>
      <c r="O205" s="112">
        <v>11.04</v>
      </c>
      <c r="P205" s="187">
        <v>6.76</v>
      </c>
      <c r="Q205" s="78">
        <v>3110</v>
      </c>
      <c r="R205" s="79">
        <v>18</v>
      </c>
      <c r="S205" s="187">
        <v>19.079999999999998</v>
      </c>
      <c r="T205" s="145">
        <v>5.4</v>
      </c>
      <c r="U205" s="78">
        <v>1889</v>
      </c>
      <c r="V205" s="79" t="s">
        <v>69</v>
      </c>
      <c r="W205" s="187">
        <v>36.840000000000003</v>
      </c>
      <c r="X205" s="145">
        <v>5.17</v>
      </c>
      <c r="Y205" s="213">
        <v>335.6</v>
      </c>
      <c r="Z205" s="79">
        <v>40</v>
      </c>
    </row>
    <row r="206" spans="2:26" x14ac:dyDescent="0.25">
      <c r="B206" s="143">
        <v>45889</v>
      </c>
      <c r="C206" s="112">
        <v>9.17</v>
      </c>
      <c r="D206" s="187">
        <v>6.62</v>
      </c>
      <c r="E206" s="231">
        <v>680.5</v>
      </c>
      <c r="F206" s="79">
        <v>186</v>
      </c>
      <c r="G206" s="197">
        <v>32.89</v>
      </c>
      <c r="H206" s="165">
        <v>6.41</v>
      </c>
      <c r="I206" s="153">
        <v>143.5</v>
      </c>
      <c r="J206" s="154">
        <v>167</v>
      </c>
      <c r="K206" s="77">
        <v>30.22</v>
      </c>
      <c r="L206" s="187">
        <v>2.79</v>
      </c>
      <c r="M206" s="78">
        <v>2633</v>
      </c>
      <c r="N206" s="79">
        <v>9</v>
      </c>
      <c r="O206" s="112">
        <v>10.88</v>
      </c>
      <c r="P206" s="187">
        <v>6.85</v>
      </c>
      <c r="Q206" s="78">
        <v>3390</v>
      </c>
      <c r="R206" s="79">
        <v>6</v>
      </c>
      <c r="S206" s="187">
        <v>18.68</v>
      </c>
      <c r="T206" s="145">
        <v>5.35</v>
      </c>
      <c r="U206" s="78">
        <v>2005</v>
      </c>
      <c r="V206" s="79" t="s">
        <v>69</v>
      </c>
      <c r="W206" s="187">
        <v>36.07</v>
      </c>
      <c r="X206" s="145">
        <v>5.59</v>
      </c>
      <c r="Y206" s="213">
        <v>305.10000000000002</v>
      </c>
      <c r="Z206" s="79">
        <v>95</v>
      </c>
    </row>
    <row r="207" spans="2:26" x14ac:dyDescent="0.25">
      <c r="B207" s="143">
        <v>45918</v>
      </c>
      <c r="C207" s="112">
        <v>8.1199999999999992</v>
      </c>
      <c r="D207" s="187">
        <v>6.18</v>
      </c>
      <c r="E207" s="231">
        <v>470.6</v>
      </c>
      <c r="F207" s="79">
        <v>202</v>
      </c>
      <c r="G207" s="197">
        <v>33.26</v>
      </c>
      <c r="H207" s="165">
        <v>6.81</v>
      </c>
      <c r="I207" s="153">
        <v>2097</v>
      </c>
      <c r="J207" s="154">
        <v>329</v>
      </c>
      <c r="K207" s="77">
        <v>28.13</v>
      </c>
      <c r="L207" s="187">
        <v>3.19</v>
      </c>
      <c r="M207" s="78">
        <v>2182</v>
      </c>
      <c r="N207" s="79">
        <v>18</v>
      </c>
      <c r="O207" s="112">
        <v>10.77</v>
      </c>
      <c r="P207" s="187">
        <v>6.95</v>
      </c>
      <c r="Q207" s="78">
        <v>2027</v>
      </c>
      <c r="R207" s="79">
        <v>37</v>
      </c>
      <c r="S207" s="187">
        <v>18.510000000000002</v>
      </c>
      <c r="T207" s="145">
        <v>5.65</v>
      </c>
      <c r="U207" s="78">
        <v>1676</v>
      </c>
      <c r="V207" s="79">
        <v>11</v>
      </c>
      <c r="W207" s="187">
        <v>33.04</v>
      </c>
      <c r="X207" s="145">
        <v>5.96</v>
      </c>
      <c r="Y207" s="213">
        <v>327.10000000000002</v>
      </c>
      <c r="Z207" s="79">
        <v>17</v>
      </c>
    </row>
  </sheetData>
  <mergeCells count="21">
    <mergeCell ref="C193:F193"/>
    <mergeCell ref="O193:R193"/>
    <mergeCell ref="S5:V5"/>
    <mergeCell ref="S6:V6"/>
    <mergeCell ref="C5:F5"/>
    <mergeCell ref="C6:F6"/>
    <mergeCell ref="O192:R192"/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</mergeCells>
  <phoneticPr fontId="38" type="noConversion"/>
  <pageMargins left="0.7" right="0.7" top="0.75" bottom="0.75" header="0.3" footer="0.3"/>
  <pageSetup orientation="portrait" horizontalDpi="300" verticalDpi="300" r:id="rId1"/>
  <ignoredErrors>
    <ignoredError sqref="F198 J198 R198 Z198 F199:Z199 V198 R202 Z202 F202 J202 F203:Z203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2164"/>
  <sheetViews>
    <sheetView workbookViewId="0">
      <pane ySplit="3" topLeftCell="A2136" activePane="bottomLeft" state="frozen"/>
      <selection pane="bottomLeft" activeCell="B2161" sqref="B2161"/>
    </sheetView>
  </sheetViews>
  <sheetFormatPr defaultRowHeight="15" x14ac:dyDescent="0.25"/>
  <cols>
    <col min="1" max="1" width="14.28515625" customWidth="1"/>
    <col min="4" max="4" width="65.28515625" customWidth="1"/>
    <col min="5" max="5" width="13.7109375" customWidth="1"/>
  </cols>
  <sheetData>
    <row r="1" spans="1:6" ht="21" x14ac:dyDescent="0.35">
      <c r="A1" s="302" t="s">
        <v>117</v>
      </c>
      <c r="B1" s="302"/>
      <c r="C1" s="302"/>
      <c r="D1" s="302"/>
    </row>
    <row r="2" spans="1:6" ht="21" x14ac:dyDescent="0.25">
      <c r="A2" s="303" t="s">
        <v>86</v>
      </c>
      <c r="B2" s="303"/>
      <c r="C2" s="303"/>
      <c r="D2" s="303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>
        <v>45627.996527777781</v>
      </c>
      <c r="B1860" s="39">
        <v>4.1447500000000002</v>
      </c>
      <c r="C1860" s="40">
        <f>IF(B1860="","",AVERAGE(B1495:B1860))</f>
        <v>10.989058704923705</v>
      </c>
      <c r="D1860" s="34"/>
    </row>
    <row r="1861" spans="1:4" x14ac:dyDescent="0.25">
      <c r="A1861" s="30">
        <v>45628.996527777781</v>
      </c>
      <c r="B1861" s="39">
        <v>4.823833333333333</v>
      </c>
      <c r="C1861" s="40">
        <f>IF(B1861="","",AVERAGE(B1496:B1861))</f>
        <v>10.976782549413686</v>
      </c>
      <c r="D1861" s="34"/>
    </row>
    <row r="1862" spans="1:4" x14ac:dyDescent="0.25">
      <c r="A1862" s="30">
        <v>45629.996527777781</v>
      </c>
      <c r="B1862" s="39">
        <v>5.3916874999999997</v>
      </c>
      <c r="C1862" s="40">
        <f t="shared" ref="C1862:C1921" si="6">IF(B1862="","",AVERAGE(B1497:B1862))</f>
        <v>10.970720447865418</v>
      </c>
      <c r="D1862" s="34"/>
    </row>
    <row r="1863" spans="1:4" x14ac:dyDescent="0.25">
      <c r="A1863" s="30">
        <v>45630.996527777781</v>
      </c>
      <c r="B1863" s="39">
        <v>24.215760416666665</v>
      </c>
      <c r="C1863" s="40">
        <f t="shared" si="6"/>
        <v>11.021800451280718</v>
      </c>
      <c r="D1863" s="34"/>
    </row>
    <row r="1864" spans="1:4" x14ac:dyDescent="0.25">
      <c r="A1864" s="30">
        <v>45631.996527777781</v>
      </c>
      <c r="B1864" s="39">
        <v>14.749572916666667</v>
      </c>
      <c r="C1864" s="40">
        <f t="shared" si="6"/>
        <v>11.048464101098569</v>
      </c>
      <c r="D1864" s="34"/>
    </row>
    <row r="1865" spans="1:4" x14ac:dyDescent="0.25">
      <c r="A1865" s="30">
        <v>45632.996527777781</v>
      </c>
      <c r="B1865" s="39">
        <v>17.322479166666664</v>
      </c>
      <c r="C1865" s="40">
        <f t="shared" si="6"/>
        <v>11.036259923047568</v>
      </c>
      <c r="D1865" s="34"/>
    </row>
    <row r="1866" spans="1:4" x14ac:dyDescent="0.25">
      <c r="A1866" s="30">
        <v>45633.996527777781</v>
      </c>
      <c r="B1866" s="39">
        <v>11.24878125</v>
      </c>
      <c r="C1866" s="40">
        <f t="shared" si="6"/>
        <v>10.983772360433726</v>
      </c>
      <c r="D1866" s="34"/>
    </row>
    <row r="1867" spans="1:4" x14ac:dyDescent="0.25">
      <c r="A1867" s="30">
        <v>45634.996527777781</v>
      </c>
      <c r="B1867" s="39">
        <v>13.0665</v>
      </c>
      <c r="C1867" s="40">
        <f t="shared" si="6"/>
        <v>10.953373880242468</v>
      </c>
      <c r="D1867" s="34"/>
    </row>
    <row r="1868" spans="1:4" x14ac:dyDescent="0.25">
      <c r="A1868" s="30">
        <v>45635.996527777781</v>
      </c>
      <c r="B1868" s="39">
        <v>19.816354166666663</v>
      </c>
      <c r="C1868" s="40">
        <f t="shared" si="6"/>
        <v>10.959036107018424</v>
      </c>
      <c r="D1868" s="34"/>
    </row>
    <row r="1869" spans="1:4" x14ac:dyDescent="0.25">
      <c r="A1869" s="30">
        <v>45636.996527777781</v>
      </c>
      <c r="B1869" s="39">
        <v>20.316885416666665</v>
      </c>
      <c r="C1869" s="40">
        <f t="shared" si="6"/>
        <v>10.954725456972886</v>
      </c>
      <c r="D1869" s="34"/>
    </row>
    <row r="1870" spans="1:4" x14ac:dyDescent="0.25">
      <c r="A1870" s="30">
        <v>45637.996527777781</v>
      </c>
      <c r="B1870" s="39">
        <v>15.712583333333333</v>
      </c>
      <c r="C1870" s="40">
        <f t="shared" si="6"/>
        <v>10.924958778921887</v>
      </c>
      <c r="D1870" s="34"/>
    </row>
    <row r="1871" spans="1:4" x14ac:dyDescent="0.25">
      <c r="A1871" s="30">
        <v>45638.996527777781</v>
      </c>
      <c r="B1871" s="39">
        <v>14.7525</v>
      </c>
      <c r="C1871" s="40">
        <f t="shared" si="6"/>
        <v>10.930732970634091</v>
      </c>
      <c r="D1871" s="34"/>
    </row>
    <row r="1872" spans="1:4" x14ac:dyDescent="0.25">
      <c r="A1872" s="30">
        <v>45639.996527777781</v>
      </c>
      <c r="B1872" s="39">
        <v>16.573145833333331</v>
      </c>
      <c r="C1872" s="40">
        <f t="shared" si="6"/>
        <v>10.933796011390013</v>
      </c>
      <c r="D1872" s="34"/>
    </row>
    <row r="1873" spans="1:4" x14ac:dyDescent="0.25">
      <c r="A1873" s="30">
        <v>45640.996527777781</v>
      </c>
      <c r="B1873" s="39">
        <v>26.203249999999997</v>
      </c>
      <c r="C1873" s="40">
        <f t="shared" si="6"/>
        <v>10.958756194677809</v>
      </c>
      <c r="D1873" s="34"/>
    </row>
    <row r="1874" spans="1:4" x14ac:dyDescent="0.25">
      <c r="A1874" s="30">
        <v>45641.996527777781</v>
      </c>
      <c r="B1874" s="39">
        <v>48.065635416666666</v>
      </c>
      <c r="C1874" s="40">
        <f t="shared" si="6"/>
        <v>11.029254117036642</v>
      </c>
      <c r="D1874" s="34"/>
    </row>
    <row r="1875" spans="1:4" x14ac:dyDescent="0.25">
      <c r="A1875" s="30">
        <v>45642.996527777781</v>
      </c>
      <c r="B1875" s="39">
        <v>10.221375</v>
      </c>
      <c r="C1875" s="40">
        <f t="shared" si="6"/>
        <v>11.00538159312954</v>
      </c>
      <c r="D1875" s="34"/>
    </row>
    <row r="1876" spans="1:4" x14ac:dyDescent="0.25">
      <c r="A1876" s="30">
        <v>45643.996527777781</v>
      </c>
      <c r="B1876" s="39">
        <v>9.2700729166666669</v>
      </c>
      <c r="C1876" s="40">
        <f t="shared" si="6"/>
        <v>10.975782862482909</v>
      </c>
      <c r="D1876" s="34"/>
    </row>
    <row r="1877" spans="1:4" x14ac:dyDescent="0.25">
      <c r="A1877" s="30">
        <v>45644.996527777781</v>
      </c>
      <c r="B1877" s="39">
        <v>21.853604166666667</v>
      </c>
      <c r="C1877" s="40">
        <f t="shared" si="6"/>
        <v>10.952766070588556</v>
      </c>
      <c r="D1877" s="34"/>
    </row>
    <row r="1878" spans="1:4" x14ac:dyDescent="0.25">
      <c r="A1878" s="30">
        <v>45645.996527777781</v>
      </c>
      <c r="B1878" s="39">
        <v>14.152447916666665</v>
      </c>
      <c r="C1878" s="40">
        <f t="shared" si="6"/>
        <v>10.899222838575803</v>
      </c>
      <c r="D1878" s="34"/>
    </row>
    <row r="1879" spans="1:4" x14ac:dyDescent="0.25">
      <c r="A1879" s="30">
        <v>45646.996527777781</v>
      </c>
      <c r="B1879" s="39">
        <v>10.666291666666668</v>
      </c>
      <c r="C1879" s="40">
        <f t="shared" si="6"/>
        <v>10.896127807838099</v>
      </c>
      <c r="D1879" s="34"/>
    </row>
    <row r="1880" spans="1:4" x14ac:dyDescent="0.25">
      <c r="A1880" s="30">
        <v>45647.996527777781</v>
      </c>
      <c r="B1880" s="39">
        <v>11.146333333333333</v>
      </c>
      <c r="C1880" s="40">
        <f t="shared" si="6"/>
        <v>10.897415404604947</v>
      </c>
      <c r="D1880" s="34"/>
    </row>
    <row r="1881" spans="1:4" x14ac:dyDescent="0.25">
      <c r="A1881" s="30">
        <v>45648.996527777781</v>
      </c>
      <c r="B1881" s="39">
        <v>18.645520833333332</v>
      </c>
      <c r="C1881" s="40">
        <f t="shared" si="6"/>
        <v>10.899606718357223</v>
      </c>
      <c r="D1881" s="34"/>
    </row>
    <row r="1882" spans="1:4" x14ac:dyDescent="0.25">
      <c r="A1882" s="30">
        <v>45649.996527777781</v>
      </c>
      <c r="B1882" s="39">
        <v>17.161489583333331</v>
      </c>
      <c r="C1882" s="40">
        <f t="shared" si="6"/>
        <v>10.92347124476888</v>
      </c>
      <c r="D1882" s="34"/>
    </row>
    <row r="1883" spans="1:4" x14ac:dyDescent="0.25">
      <c r="A1883" s="30">
        <v>45650.996527777781</v>
      </c>
      <c r="B1883" s="39">
        <v>8.6436770833333316</v>
      </c>
      <c r="C1883" s="40">
        <f t="shared" si="6"/>
        <v>10.93064499818418</v>
      </c>
      <c r="D1883" s="34"/>
    </row>
    <row r="1884" spans="1:4" x14ac:dyDescent="0.25">
      <c r="A1884" s="30">
        <v>45651.996527777781</v>
      </c>
      <c r="B1884" s="39">
        <v>12.905510416666667</v>
      </c>
      <c r="C1884" s="40">
        <f t="shared" si="6"/>
        <v>10.944304720406402</v>
      </c>
      <c r="D1884" s="34"/>
    </row>
    <row r="1885" spans="1:4" x14ac:dyDescent="0.25">
      <c r="A1885" s="30">
        <v>45652.996527777781</v>
      </c>
      <c r="B1885" s="39">
        <v>12.709395833333334</v>
      </c>
      <c r="C1885" s="40">
        <f t="shared" si="6"/>
        <v>10.945112467446476</v>
      </c>
      <c r="D1885" s="34"/>
    </row>
    <row r="1886" spans="1:4" x14ac:dyDescent="0.25">
      <c r="A1886" s="30">
        <v>45653.996527777781</v>
      </c>
      <c r="B1886" s="39">
        <v>13.932916666666667</v>
      </c>
      <c r="C1886" s="40">
        <f t="shared" si="6"/>
        <v>10.951110589031176</v>
      </c>
      <c r="D1886" s="34"/>
    </row>
    <row r="1887" spans="1:4" x14ac:dyDescent="0.25">
      <c r="A1887" s="30">
        <v>45654.996527777781</v>
      </c>
      <c r="B1887" s="39">
        <v>21.490645833333335</v>
      </c>
      <c r="C1887" s="40">
        <f t="shared" si="6"/>
        <v>10.990074386845384</v>
      </c>
      <c r="D1887" s="34"/>
    </row>
    <row r="1888" spans="1:4" x14ac:dyDescent="0.25">
      <c r="A1888" s="30">
        <v>45655.996527777781</v>
      </c>
      <c r="B1888" s="39">
        <v>11.793218749999999</v>
      </c>
      <c r="C1888" s="40">
        <f t="shared" si="6"/>
        <v>11.002742419632268</v>
      </c>
      <c r="D1888" s="34"/>
    </row>
    <row r="1889" spans="1:4" x14ac:dyDescent="0.25">
      <c r="A1889" s="30">
        <v>45656.996527777781</v>
      </c>
      <c r="B1889" s="39">
        <v>12.16203125</v>
      </c>
      <c r="C1889" s="40">
        <f t="shared" si="6"/>
        <v>11.017769713575802</v>
      </c>
      <c r="D1889" s="34"/>
    </row>
    <row r="1890" spans="1:4" x14ac:dyDescent="0.25">
      <c r="A1890" s="30">
        <v>45657.996527777781</v>
      </c>
      <c r="B1890" s="39">
        <v>14.213916666666666</v>
      </c>
      <c r="C1890" s="40">
        <f t="shared" si="6"/>
        <v>11.002566474732451</v>
      </c>
      <c r="D1890" s="34"/>
    </row>
    <row r="1891" spans="1:4" x14ac:dyDescent="0.25">
      <c r="A1891" s="30">
        <v>45658.996527777781</v>
      </c>
      <c r="B1891" s="39">
        <v>11.54734375</v>
      </c>
      <c r="C1891" s="40">
        <f t="shared" si="6"/>
        <v>10.998391782109501</v>
      </c>
      <c r="D1891" s="34"/>
    </row>
    <row r="1892" spans="1:4" x14ac:dyDescent="0.25">
      <c r="A1892" s="30">
        <v>45659.996527777781</v>
      </c>
      <c r="B1892" s="39">
        <v>22.035083333333333</v>
      </c>
      <c r="C1892" s="40">
        <f t="shared" si="6"/>
        <v>11.02897420469602</v>
      </c>
      <c r="D1892" s="34"/>
    </row>
    <row r="1893" spans="1:4" x14ac:dyDescent="0.25">
      <c r="A1893" s="30">
        <v>45660.996527777781</v>
      </c>
      <c r="B1893" s="39">
        <v>16.658031250000001</v>
      </c>
      <c r="C1893" s="40">
        <f t="shared" si="6"/>
        <v>11.043433676462868</v>
      </c>
      <c r="D1893" s="34"/>
    </row>
    <row r="1894" spans="1:4" x14ac:dyDescent="0.25">
      <c r="A1894" s="30">
        <v>45661.996527777781</v>
      </c>
      <c r="B1894" s="39">
        <v>9.9667187499999983</v>
      </c>
      <c r="C1894" s="40">
        <f t="shared" si="6"/>
        <v>11.020568836981994</v>
      </c>
      <c r="D1894" s="34"/>
    </row>
    <row r="1895" spans="1:4" x14ac:dyDescent="0.25">
      <c r="A1895" s="30">
        <v>45662.996527777781</v>
      </c>
      <c r="B1895" s="39">
        <v>9.1995679442508713</v>
      </c>
      <c r="C1895" s="40">
        <f t="shared" si="6"/>
        <v>11.009763523988143</v>
      </c>
      <c r="D1895" s="34"/>
    </row>
    <row r="1896" spans="1:4" x14ac:dyDescent="0.25">
      <c r="A1896" s="30">
        <v>45663.996527777781</v>
      </c>
      <c r="B1896" s="39">
        <v>9.3373958333333338</v>
      </c>
      <c r="C1896" s="40">
        <f t="shared" si="6"/>
        <v>11.0039653397896</v>
      </c>
      <c r="D1896" s="34"/>
    </row>
    <row r="1897" spans="1:4" x14ac:dyDescent="0.25">
      <c r="A1897" s="30">
        <v>45664.996527777781</v>
      </c>
      <c r="B1897" s="39">
        <v>10.566770833333333</v>
      </c>
      <c r="C1897" s="40">
        <f t="shared" si="6"/>
        <v>10.996791586374302</v>
      </c>
      <c r="D1897" s="34"/>
    </row>
    <row r="1898" spans="1:4" x14ac:dyDescent="0.25">
      <c r="A1898" s="30">
        <v>45665.996527777781</v>
      </c>
      <c r="B1898" s="39">
        <v>7.074760416666666</v>
      </c>
      <c r="C1898" s="40">
        <f t="shared" si="6"/>
        <v>10.988874065882497</v>
      </c>
      <c r="D1898" s="34"/>
    </row>
    <row r="1899" spans="1:4" x14ac:dyDescent="0.25">
      <c r="A1899" s="30">
        <v>45666.996527777781</v>
      </c>
      <c r="B1899" s="39">
        <v>4.1974375000000004</v>
      </c>
      <c r="C1899" s="40">
        <f t="shared" si="6"/>
        <v>10.979668948623845</v>
      </c>
      <c r="D1899" s="34"/>
    </row>
    <row r="1900" spans="1:4" x14ac:dyDescent="0.25">
      <c r="A1900" s="30">
        <v>45667.996527777781</v>
      </c>
      <c r="B1900" s="39">
        <v>6.7879062500000007</v>
      </c>
      <c r="C1900" s="40">
        <f t="shared" si="6"/>
        <v>10.971751428132043</v>
      </c>
      <c r="D1900" s="34"/>
    </row>
    <row r="1901" spans="1:4" x14ac:dyDescent="0.25">
      <c r="A1901" s="30">
        <v>45668.996527777781</v>
      </c>
      <c r="B1901" s="39">
        <v>4.9262812499999997</v>
      </c>
      <c r="C1901" s="40">
        <f t="shared" si="6"/>
        <v>10.951488644852498</v>
      </c>
      <c r="D1901" s="34"/>
    </row>
    <row r="1902" spans="1:4" x14ac:dyDescent="0.25">
      <c r="A1902" s="30">
        <v>45669.996527777781</v>
      </c>
      <c r="B1902" s="39">
        <v>6.0590624999999996</v>
      </c>
      <c r="C1902" s="40">
        <f t="shared" si="6"/>
        <v>10.930719149178543</v>
      </c>
      <c r="D1902" s="34"/>
    </row>
    <row r="1903" spans="1:4" x14ac:dyDescent="0.25">
      <c r="A1903" s="30">
        <v>45670.996527777781</v>
      </c>
      <c r="B1903" s="39">
        <v>6.1995624999999999</v>
      </c>
      <c r="C1903" s="40">
        <f t="shared" si="6"/>
        <v>10.906838627775995</v>
      </c>
      <c r="D1903" s="34"/>
    </row>
    <row r="1904" spans="1:4" x14ac:dyDescent="0.25">
      <c r="A1904" s="30">
        <v>45671.996527777781</v>
      </c>
      <c r="B1904" s="39">
        <v>6.2668854166666668</v>
      </c>
      <c r="C1904" s="40">
        <f t="shared" si="6"/>
        <v>10.898073372766888</v>
      </c>
      <c r="D1904" s="34"/>
    </row>
    <row r="1905" spans="1:4" x14ac:dyDescent="0.25">
      <c r="A1905" s="30">
        <v>45672.996527777781</v>
      </c>
      <c r="B1905" s="39">
        <v>6.4951979166666662</v>
      </c>
      <c r="C1905" s="40">
        <f t="shared" si="6"/>
        <v>10.855862591801495</v>
      </c>
      <c r="D1905" s="34"/>
    </row>
    <row r="1906" spans="1:4" x14ac:dyDescent="0.25">
      <c r="A1906" s="30">
        <v>45673.996527777781</v>
      </c>
      <c r="B1906" s="39">
        <v>13.183583333333333</v>
      </c>
      <c r="C1906" s="40">
        <f t="shared" si="6"/>
        <v>10.836444672857962</v>
      </c>
      <c r="D1906" s="34"/>
    </row>
    <row r="1907" spans="1:4" x14ac:dyDescent="0.25">
      <c r="A1907" s="30">
        <v>45674.996527777781</v>
      </c>
      <c r="B1907" s="39">
        <v>12.51328125</v>
      </c>
      <c r="C1907" s="40">
        <f t="shared" si="6"/>
        <v>10.849688525316978</v>
      </c>
      <c r="D1907" s="34"/>
    </row>
    <row r="1908" spans="1:4" x14ac:dyDescent="0.25">
      <c r="A1908" s="30">
        <v>45675.996527777781</v>
      </c>
      <c r="B1908" s="39">
        <v>22.362916666666667</v>
      </c>
      <c r="C1908" s="40">
        <f t="shared" si="6"/>
        <v>10.901208390981825</v>
      </c>
      <c r="D1908" s="34"/>
    </row>
    <row r="1909" spans="1:4" x14ac:dyDescent="0.25">
      <c r="A1909" s="30">
        <v>45676.996527777781</v>
      </c>
      <c r="B1909" s="39">
        <v>22.605864583333332</v>
      </c>
      <c r="C1909" s="40">
        <f t="shared" si="6"/>
        <v>10.94796974685614</v>
      </c>
      <c r="D1909" s="34"/>
    </row>
    <row r="1910" spans="1:4" x14ac:dyDescent="0.25">
      <c r="A1910" s="30">
        <v>45677.996527777781</v>
      </c>
      <c r="B1910" s="39">
        <v>14.222697916666666</v>
      </c>
      <c r="C1910" s="40">
        <f t="shared" si="6"/>
        <v>10.942371500043755</v>
      </c>
      <c r="D1910" s="34"/>
    </row>
    <row r="1911" spans="1:4" x14ac:dyDescent="0.25">
      <c r="A1911" s="30">
        <v>45678.996527777781</v>
      </c>
      <c r="B1911" s="39">
        <v>13.511416666666667</v>
      </c>
      <c r="C1911" s="40">
        <f t="shared" si="6"/>
        <v>10.950025103185832</v>
      </c>
      <c r="D1911" s="34"/>
    </row>
    <row r="1912" spans="1:4" x14ac:dyDescent="0.25">
      <c r="A1912" s="30">
        <v>45679.996527777781</v>
      </c>
      <c r="B1912" s="39">
        <v>18.3879375</v>
      </c>
      <c r="C1912" s="40">
        <f t="shared" si="6"/>
        <v>10.915124033058326</v>
      </c>
      <c r="D1912" s="34"/>
    </row>
    <row r="1913" spans="1:4" x14ac:dyDescent="0.25">
      <c r="A1913" s="30">
        <v>45680.996527777781</v>
      </c>
      <c r="B1913" s="39">
        <v>24.65775</v>
      </c>
      <c r="C1913" s="40">
        <f t="shared" si="6"/>
        <v>10.953400046264155</v>
      </c>
      <c r="D1913" s="34"/>
    </row>
    <row r="1914" spans="1:4" x14ac:dyDescent="0.25">
      <c r="A1914" s="30">
        <v>45681.996527777781</v>
      </c>
      <c r="B1914" s="39">
        <v>15.232541666666664</v>
      </c>
      <c r="C1914" s="40">
        <f t="shared" si="6"/>
        <v>10.96551625186525</v>
      </c>
      <c r="D1914" s="34"/>
    </row>
    <row r="1915" spans="1:4" x14ac:dyDescent="0.25">
      <c r="A1915" s="30">
        <v>45682.996527777781</v>
      </c>
      <c r="B1915" s="39">
        <v>12.759156249999998</v>
      </c>
      <c r="C1915" s="40">
        <f t="shared" si="6"/>
        <v>10.967355675817892</v>
      </c>
      <c r="D1915" s="34"/>
    </row>
    <row r="1916" spans="1:4" x14ac:dyDescent="0.25">
      <c r="A1916" s="30">
        <v>45683.996527777781</v>
      </c>
      <c r="B1916" s="39">
        <v>12.431322916666668</v>
      </c>
      <c r="C1916" s="40">
        <f t="shared" si="6"/>
        <v>10.952328381874356</v>
      </c>
      <c r="D1916" s="34"/>
    </row>
    <row r="1917" spans="1:4" x14ac:dyDescent="0.25">
      <c r="A1917" s="30">
        <v>45684.996527777781</v>
      </c>
      <c r="B1917" s="39">
        <v>11.304395833333333</v>
      </c>
      <c r="C1917" s="40">
        <f t="shared" si="6"/>
        <v>10.91070941557199</v>
      </c>
      <c r="D1917" s="34"/>
    </row>
    <row r="1918" spans="1:4" x14ac:dyDescent="0.25">
      <c r="A1918" s="30">
        <v>45685.996527777781</v>
      </c>
      <c r="B1918" s="39">
        <v>17.313697916666666</v>
      </c>
      <c r="C1918" s="40">
        <f t="shared" si="6"/>
        <v>10.895378216801499</v>
      </c>
      <c r="D1918" s="34"/>
    </row>
    <row r="1919" spans="1:4" x14ac:dyDescent="0.25">
      <c r="A1919" s="30">
        <v>45686.996527777781</v>
      </c>
      <c r="B1919" s="39">
        <v>31.357843749999997</v>
      </c>
      <c r="C1919" s="40">
        <f t="shared" si="6"/>
        <v>10.935389686519166</v>
      </c>
      <c r="D1919" s="34"/>
    </row>
    <row r="1920" spans="1:4" x14ac:dyDescent="0.25">
      <c r="A1920" s="30">
        <v>45687.996527777781</v>
      </c>
      <c r="B1920" s="39">
        <v>14.854947916666667</v>
      </c>
      <c r="C1920" s="40">
        <f t="shared" si="6"/>
        <v>10.915188013021899</v>
      </c>
      <c r="D1920" s="34"/>
    </row>
    <row r="1921" spans="1:4" x14ac:dyDescent="0.25">
      <c r="A1921" s="30">
        <v>45688.996527777781</v>
      </c>
      <c r="B1921" s="39">
        <v>8.3158437500000009</v>
      </c>
      <c r="C1921" s="40">
        <f t="shared" si="6"/>
        <v>10.898849129825178</v>
      </c>
      <c r="D1921" s="34"/>
    </row>
    <row r="1922" spans="1:4" x14ac:dyDescent="0.25">
      <c r="A1922" s="30">
        <v>45689.996527777781</v>
      </c>
      <c r="B1922" s="39">
        <v>9.4632604166666674</v>
      </c>
      <c r="C1922" s="40">
        <v>10.874648708604777</v>
      </c>
      <c r="D1922" s="34"/>
    </row>
    <row r="1923" spans="1:4" x14ac:dyDescent="0.25">
      <c r="A1923" s="30">
        <v>45690.996527777781</v>
      </c>
      <c r="B1923" s="39">
        <v>8.5792812500000011</v>
      </c>
      <c r="C1923" s="40">
        <v>10.846417549679458</v>
      </c>
      <c r="D1923" s="34"/>
    </row>
    <row r="1924" spans="1:4" x14ac:dyDescent="0.25">
      <c r="A1924" s="30">
        <v>45691.996527777781</v>
      </c>
      <c r="B1924" s="39">
        <v>8.116802083333333</v>
      </c>
      <c r="C1924" s="40">
        <v>10.756549693349765</v>
      </c>
      <c r="D1924" s="34"/>
    </row>
    <row r="1925" spans="1:4" x14ac:dyDescent="0.25">
      <c r="A1925" s="30">
        <v>45692.996527777781</v>
      </c>
      <c r="B1925" s="39">
        <v>9.5598541666666677</v>
      </c>
      <c r="C1925" s="40">
        <v>10.668737193349768</v>
      </c>
      <c r="D1925" s="34"/>
    </row>
    <row r="1926" spans="1:4" x14ac:dyDescent="0.25">
      <c r="A1926" s="30">
        <v>45693.996527777781</v>
      </c>
      <c r="B1926" s="39">
        <v>18.50209375</v>
      </c>
      <c r="C1926" s="40">
        <v>10.58327595701097</v>
      </c>
      <c r="D1926" s="34"/>
    </row>
    <row r="1927" spans="1:4" x14ac:dyDescent="0.25">
      <c r="A1927" s="30">
        <v>45694.996527777781</v>
      </c>
      <c r="B1927" s="39">
        <v>18.911885416666667</v>
      </c>
      <c r="C1927" s="40">
        <v>10.578733379597491</v>
      </c>
      <c r="D1927" s="34"/>
    </row>
    <row r="1928" spans="1:4" x14ac:dyDescent="0.25">
      <c r="A1928" s="30">
        <v>45695.996527777781</v>
      </c>
      <c r="B1928" s="39">
        <v>8.8251562499999991</v>
      </c>
      <c r="C1928" s="40">
        <v>10.559283470672172</v>
      </c>
      <c r="D1928" s="34"/>
    </row>
    <row r="1929" spans="1:4" x14ac:dyDescent="0.25">
      <c r="A1929" s="30">
        <v>45696.996527777781</v>
      </c>
      <c r="B1929" s="39">
        <v>6.9606041666666663</v>
      </c>
      <c r="C1929" s="40">
        <v>10.53440326233884</v>
      </c>
      <c r="D1929" s="34"/>
    </row>
    <row r="1930" spans="1:4" x14ac:dyDescent="0.25">
      <c r="A1930" s="30">
        <v>45697.996527777781</v>
      </c>
      <c r="B1930" s="39">
        <v>22.166802083333334</v>
      </c>
      <c r="C1930" s="40">
        <v>10.561298839524632</v>
      </c>
      <c r="D1930" s="34"/>
    </row>
    <row r="1931" spans="1:4" x14ac:dyDescent="0.25">
      <c r="A1931" s="30">
        <v>45698.996527777781</v>
      </c>
      <c r="B1931" s="39">
        <v>16.13115625</v>
      </c>
      <c r="C1931" s="40">
        <v>10.562858351136654</v>
      </c>
      <c r="D1931" s="34"/>
    </row>
    <row r="1932" spans="1:4" x14ac:dyDescent="0.25">
      <c r="A1932" s="30">
        <v>45699.996527777781</v>
      </c>
      <c r="B1932" s="39">
        <v>4.3145208333333329</v>
      </c>
      <c r="C1932" s="40">
        <v>10.498742430143942</v>
      </c>
      <c r="D1932" s="34"/>
    </row>
    <row r="1933" spans="1:4" x14ac:dyDescent="0.25">
      <c r="A1933" s="30">
        <v>45700.996527777781</v>
      </c>
      <c r="B1933" s="39">
        <v>6.7966875</v>
      </c>
      <c r="C1933" s="40">
        <v>10.475845600681282</v>
      </c>
      <c r="D1933" s="34"/>
    </row>
    <row r="1934" spans="1:4" x14ac:dyDescent="0.25">
      <c r="A1934" s="30">
        <v>45701.996527777781</v>
      </c>
      <c r="B1934" s="39">
        <v>11.049739583333333</v>
      </c>
      <c r="C1934" s="40">
        <v>10.479340506191299</v>
      </c>
      <c r="D1934" s="34"/>
    </row>
    <row r="1935" spans="1:4" x14ac:dyDescent="0.25">
      <c r="A1935" s="30">
        <v>45702.996527777781</v>
      </c>
      <c r="B1935" s="39">
        <v>11.676135416666666</v>
      </c>
      <c r="C1935" s="40">
        <v>10.470135388932649</v>
      </c>
      <c r="D1935" s="34"/>
    </row>
    <row r="1936" spans="1:4" x14ac:dyDescent="0.25">
      <c r="A1936" s="30">
        <v>45703.996527777781</v>
      </c>
      <c r="B1936" s="39">
        <v>13.956333333333335</v>
      </c>
      <c r="C1936" s="40">
        <v>10.45862699298547</v>
      </c>
      <c r="D1936" s="34"/>
    </row>
    <row r="1937" spans="1:4" x14ac:dyDescent="0.25">
      <c r="A1937" s="30">
        <v>45704.996527777781</v>
      </c>
      <c r="B1937" s="39">
        <v>8.5734270833333337</v>
      </c>
      <c r="C1937" s="40">
        <v>10.452228996628456</v>
      </c>
      <c r="D1937" s="34"/>
    </row>
    <row r="1938" spans="1:4" x14ac:dyDescent="0.25">
      <c r="A1938" s="30">
        <v>45705.996527777781</v>
      </c>
      <c r="B1938" s="39">
        <v>10.429197916666666</v>
      </c>
      <c r="C1938" s="40">
        <v>10.449014003459057</v>
      </c>
      <c r="D1938" s="34"/>
    </row>
    <row r="1939" spans="1:4" x14ac:dyDescent="0.25">
      <c r="A1939" s="30">
        <v>45706.996527777781</v>
      </c>
      <c r="B1939" s="39">
        <v>8.769541666666667</v>
      </c>
      <c r="C1939" s="40">
        <v>10.43664987549913</v>
      </c>
      <c r="D1939" s="34"/>
    </row>
    <row r="1940" spans="1:4" x14ac:dyDescent="0.25">
      <c r="A1940" s="30">
        <v>45707.996527777781</v>
      </c>
      <c r="B1940" s="39">
        <v>10.964854166666667</v>
      </c>
      <c r="C1940" s="40">
        <v>10.442456057193118</v>
      </c>
      <c r="D1940" s="34"/>
    </row>
    <row r="1941" spans="1:4" x14ac:dyDescent="0.25">
      <c r="A1941" s="30">
        <v>45708.996527777781</v>
      </c>
      <c r="B1941" s="39">
        <v>7.0015833333333326</v>
      </c>
      <c r="C1941" s="40">
        <v>10.44275196452463</v>
      </c>
      <c r="D1941" s="34"/>
    </row>
    <row r="1942" spans="1:4" x14ac:dyDescent="0.25">
      <c r="A1942" s="30">
        <v>45709.996527777781</v>
      </c>
      <c r="B1942" s="39">
        <v>10.502375000000001</v>
      </c>
      <c r="C1942" s="40">
        <v>10.459770634834285</v>
      </c>
      <c r="D1942" s="34"/>
    </row>
    <row r="1943" spans="1:4" x14ac:dyDescent="0.25">
      <c r="A1943" s="30">
        <v>45710.996527777781</v>
      </c>
      <c r="B1943" s="39">
        <v>5.8131874999999997</v>
      </c>
      <c r="C1943" s="40">
        <v>10.437985457238655</v>
      </c>
      <c r="D1943" s="34"/>
    </row>
    <row r="1944" spans="1:4" x14ac:dyDescent="0.25">
      <c r="A1944" s="30">
        <v>45711.996527777781</v>
      </c>
      <c r="B1944" s="39">
        <v>6.1819999999999995</v>
      </c>
      <c r="C1944" s="40">
        <v>10.429724044442663</v>
      </c>
      <c r="D1944" s="34"/>
    </row>
    <row r="1945" spans="1:4" x14ac:dyDescent="0.25">
      <c r="A1945" s="30">
        <v>45712.996527777781</v>
      </c>
      <c r="B1945" s="39">
        <v>12.47815625</v>
      </c>
      <c r="C1945" s="40">
        <v>10.417111994123903</v>
      </c>
      <c r="D1945" s="34"/>
    </row>
    <row r="1946" spans="1:4" x14ac:dyDescent="0.25">
      <c r="A1946" s="30">
        <v>45713.996527777781</v>
      </c>
      <c r="B1946" s="39">
        <v>14.799333333333335</v>
      </c>
      <c r="C1946" s="40">
        <v>10.42463763733884</v>
      </c>
      <c r="D1946" s="34"/>
    </row>
    <row r="1947" spans="1:4" x14ac:dyDescent="0.25">
      <c r="A1947" s="30">
        <v>45714.996527777781</v>
      </c>
      <c r="B1947" s="39">
        <v>11.272197916666666</v>
      </c>
      <c r="C1947" s="40">
        <v>10.412201531919896</v>
      </c>
      <c r="D1947" s="34"/>
    </row>
    <row r="1948" spans="1:4" x14ac:dyDescent="0.25">
      <c r="A1948" s="30">
        <v>45715.996527777781</v>
      </c>
      <c r="B1948" s="39">
        <v>7.8914166666666663</v>
      </c>
      <c r="C1948" s="40">
        <v>10.395238844078367</v>
      </c>
      <c r="D1948" s="34"/>
    </row>
    <row r="1949" spans="1:4" x14ac:dyDescent="0.25">
      <c r="A1949" s="30">
        <v>45716.996527777781</v>
      </c>
      <c r="B1949" s="39">
        <v>8.757833333333334</v>
      </c>
      <c r="C1949" s="40">
        <v>10.37473326575414</v>
      </c>
      <c r="D1949" s="34"/>
    </row>
    <row r="1950" spans="1:4" x14ac:dyDescent="0.25">
      <c r="A1950" s="30">
        <v>45717.996527777781</v>
      </c>
      <c r="B1950" s="39">
        <v>22.553177083333331</v>
      </c>
      <c r="C1950" s="40">
        <v>10.404995788522809</v>
      </c>
      <c r="D1950" s="34"/>
    </row>
    <row r="1951" spans="1:4" x14ac:dyDescent="0.25">
      <c r="A1951" s="30">
        <v>45718.996527777781</v>
      </c>
      <c r="B1951" s="39">
        <v>13.406041666666667</v>
      </c>
      <c r="C1951" s="40">
        <v>10.310889259606599</v>
      </c>
      <c r="D1951" s="34"/>
    </row>
    <row r="1952" spans="1:4" x14ac:dyDescent="0.25">
      <c r="A1952" s="30">
        <v>45719.996527777781</v>
      </c>
      <c r="B1952" s="39">
        <v>17.477614583333335</v>
      </c>
      <c r="C1952" s="40">
        <v>10.285881091346127</v>
      </c>
      <c r="D1952" s="34"/>
    </row>
    <row r="1953" spans="1:4" x14ac:dyDescent="0.25">
      <c r="A1953" s="30">
        <v>45720.996527777781</v>
      </c>
      <c r="B1953" s="39">
        <v>13.947552083333333</v>
      </c>
      <c r="C1953" s="40">
        <v>10.276004184469988</v>
      </c>
      <c r="D1953" s="34"/>
    </row>
    <row r="1954" spans="1:4" x14ac:dyDescent="0.25">
      <c r="A1954" s="30">
        <v>45721.996527777781</v>
      </c>
      <c r="B1954" s="39">
        <v>15.311572916666664</v>
      </c>
      <c r="C1954" s="40">
        <v>10.229250826091118</v>
      </c>
      <c r="D1954" s="34"/>
    </row>
    <row r="1955" spans="1:4" x14ac:dyDescent="0.25">
      <c r="A1955" s="30">
        <v>45722.996527777781</v>
      </c>
      <c r="B1955" s="39">
        <v>14.363197916666666</v>
      </c>
      <c r="C1955" s="40">
        <v>10.22408444403283</v>
      </c>
      <c r="D1955" s="34"/>
    </row>
    <row r="1956" spans="1:4" x14ac:dyDescent="0.25">
      <c r="A1956" s="30">
        <v>45723.996527777781</v>
      </c>
      <c r="B1956" s="39">
        <v>13.684114583333333</v>
      </c>
      <c r="C1956" s="40">
        <v>10.228667008923539</v>
      </c>
      <c r="D1956" s="34"/>
    </row>
    <row r="1957" spans="1:4" x14ac:dyDescent="0.25">
      <c r="A1957" s="30">
        <v>45724.996527777781</v>
      </c>
      <c r="B1957" s="39">
        <v>11.257562499999999</v>
      </c>
      <c r="C1957" s="40">
        <v>10.229786658286017</v>
      </c>
      <c r="D1957" s="34"/>
    </row>
    <row r="1958" spans="1:4" x14ac:dyDescent="0.25">
      <c r="A1958" s="30">
        <v>45725.996527777781</v>
      </c>
      <c r="B1958" s="39">
        <v>13.043083333333332</v>
      </c>
      <c r="C1958" s="40">
        <v>10.245733664205872</v>
      </c>
      <c r="D1958" s="34"/>
    </row>
    <row r="1959" spans="1:4" x14ac:dyDescent="0.25">
      <c r="A1959" s="30">
        <v>45726.996527777781</v>
      </c>
      <c r="B1959" s="39">
        <v>4.3584270833333338</v>
      </c>
      <c r="C1959" s="40">
        <v>10.234225268258696</v>
      </c>
      <c r="D1959" s="34"/>
    </row>
    <row r="1960" spans="1:4" x14ac:dyDescent="0.25">
      <c r="A1960" s="30">
        <v>45727.996527777781</v>
      </c>
      <c r="B1960" s="39">
        <v>5.7136666666666667</v>
      </c>
      <c r="C1960" s="40">
        <v>10.216430840890753</v>
      </c>
      <c r="D1960" s="34"/>
    </row>
    <row r="1961" spans="1:4" x14ac:dyDescent="0.25">
      <c r="A1961" s="30">
        <v>45728.996527777781</v>
      </c>
      <c r="B1961" s="39">
        <v>3.8549687500000003</v>
      </c>
      <c r="C1961" s="40">
        <v>10.184688781464525</v>
      </c>
      <c r="D1961" s="34"/>
    </row>
    <row r="1962" spans="1:4" x14ac:dyDescent="0.25">
      <c r="A1962" s="30">
        <v>45729.996527777781</v>
      </c>
      <c r="B1962" s="39">
        <v>5.1399583333333334</v>
      </c>
      <c r="C1962" s="40">
        <v>10.163095543759605</v>
      </c>
      <c r="D1962" s="34"/>
    </row>
    <row r="1963" spans="1:4" x14ac:dyDescent="0.25">
      <c r="A1963" s="30">
        <v>45730.996527777781</v>
      </c>
      <c r="B1963" s="39">
        <v>5.6726875000000003</v>
      </c>
      <c r="C1963" s="40">
        <v>10.131913309014614</v>
      </c>
      <c r="D1963" s="34"/>
    </row>
    <row r="1964" spans="1:4" x14ac:dyDescent="0.25">
      <c r="A1964" s="30">
        <v>45731.996527777781</v>
      </c>
      <c r="B1964" s="39">
        <v>11.913229166666666</v>
      </c>
      <c r="C1964" s="40">
        <v>10.122964111610242</v>
      </c>
      <c r="D1964" s="34"/>
    </row>
    <row r="1965" spans="1:4" x14ac:dyDescent="0.25">
      <c r="A1965" s="30">
        <v>45732.996527777781</v>
      </c>
      <c r="B1965" s="39">
        <v>4.7418750000000003</v>
      </c>
      <c r="C1965" s="40">
        <v>10.09850777053556</v>
      </c>
      <c r="D1965" s="34"/>
    </row>
    <row r="1966" spans="1:4" x14ac:dyDescent="0.25">
      <c r="A1966" s="30">
        <v>45733.996527777781</v>
      </c>
      <c r="B1966" s="39">
        <v>18.144989583333334</v>
      </c>
      <c r="C1966" s="40">
        <v>10.123076076546491</v>
      </c>
      <c r="D1966" s="34"/>
    </row>
    <row r="1967" spans="1:4" x14ac:dyDescent="0.25">
      <c r="A1967" s="30">
        <v>45734.996527777781</v>
      </c>
      <c r="B1967" s="39">
        <v>12.975760416666667</v>
      </c>
      <c r="C1967" s="40">
        <v>10.143325735016434</v>
      </c>
      <c r="D1967" s="34"/>
    </row>
    <row r="1968" spans="1:4" x14ac:dyDescent="0.25">
      <c r="A1968" s="30">
        <v>45735.996527777781</v>
      </c>
      <c r="B1968" s="39">
        <v>7.9909374999999994</v>
      </c>
      <c r="C1968" s="40">
        <v>10.146236823358876</v>
      </c>
      <c r="D1968" s="34"/>
    </row>
    <row r="1969" spans="1:4" x14ac:dyDescent="0.25">
      <c r="A1969" s="30">
        <v>45736.996527777781</v>
      </c>
      <c r="B1969" s="39">
        <v>6.6005729166666658</v>
      </c>
      <c r="C1969" s="40">
        <v>10.145653006191299</v>
      </c>
      <c r="D1969" s="34"/>
    </row>
    <row r="1970" spans="1:4" x14ac:dyDescent="0.25">
      <c r="A1970" s="30">
        <v>45737.996527777781</v>
      </c>
      <c r="B1970" s="39">
        <v>5.7048854166666665</v>
      </c>
      <c r="C1970" s="40">
        <v>10.125403347721354</v>
      </c>
      <c r="D1970" s="34"/>
    </row>
    <row r="1971" spans="1:4" x14ac:dyDescent="0.25">
      <c r="A1971" s="30">
        <v>45738.996527777781</v>
      </c>
      <c r="B1971" s="39">
        <v>9.1617708333333336</v>
      </c>
      <c r="C1971" s="40">
        <v>10.098883652821536</v>
      </c>
      <c r="D1971" s="34"/>
    </row>
    <row r="1972" spans="1:4" x14ac:dyDescent="0.25">
      <c r="A1972" s="30">
        <v>45739.996527777781</v>
      </c>
      <c r="B1972" s="39">
        <v>5.4531562500000001</v>
      </c>
      <c r="C1972" s="40">
        <v>10.090734204961791</v>
      </c>
      <c r="D1972" s="34"/>
    </row>
    <row r="1973" spans="1:4" x14ac:dyDescent="0.25">
      <c r="A1973" s="30">
        <v>45740.996527777781</v>
      </c>
      <c r="B1973" s="39">
        <v>8.1899791666666673</v>
      </c>
      <c r="C1973" s="40">
        <v>10.088214993896218</v>
      </c>
      <c r="D1973" s="34"/>
    </row>
    <row r="1974" spans="1:4" x14ac:dyDescent="0.25">
      <c r="A1974" s="30">
        <v>45741.996527777781</v>
      </c>
      <c r="B1974" s="39">
        <v>6.1907812499999997</v>
      </c>
      <c r="C1974" s="40">
        <v>10.083648423996397</v>
      </c>
      <c r="D1974" s="34"/>
    </row>
    <row r="1975" spans="1:4" x14ac:dyDescent="0.25">
      <c r="A1975" s="30">
        <v>45742.996527777781</v>
      </c>
      <c r="B1975" s="39">
        <v>6.3781145833333328</v>
      </c>
      <c r="C1975" s="40">
        <v>10.081065232967253</v>
      </c>
      <c r="D1975" s="34"/>
    </row>
    <row r="1976" spans="1:4" x14ac:dyDescent="0.25">
      <c r="A1976" s="30">
        <v>45743.996527777781</v>
      </c>
      <c r="B1976" s="39">
        <v>5.1644842105263162</v>
      </c>
      <c r="C1976" s="40">
        <v>10.068528190737361</v>
      </c>
      <c r="D1976" s="34"/>
    </row>
    <row r="1977" spans="1:4" x14ac:dyDescent="0.25">
      <c r="A1977" s="30">
        <v>45744.996527777781</v>
      </c>
      <c r="B1977" s="39">
        <v>5.7780624999999999</v>
      </c>
      <c r="C1977" s="40">
        <v>10.04893432689401</v>
      </c>
      <c r="D1977" s="34"/>
    </row>
    <row r="1978" spans="1:4" x14ac:dyDescent="0.25">
      <c r="A1978" s="30">
        <v>45745.996527777781</v>
      </c>
      <c r="B1978" s="39">
        <v>2.0811562499999998</v>
      </c>
      <c r="C1978" s="40">
        <v>10.032811376074337</v>
      </c>
      <c r="D1978" s="34"/>
    </row>
    <row r="1979" spans="1:4" x14ac:dyDescent="0.25">
      <c r="A1979" s="30">
        <v>45746.996527777781</v>
      </c>
      <c r="B1979" s="39">
        <v>6.430802083333333</v>
      </c>
      <c r="C1979" s="40">
        <v>10.021790827349381</v>
      </c>
      <c r="D1979" s="34"/>
    </row>
    <row r="1980" spans="1:4" x14ac:dyDescent="0.25">
      <c r="A1980" s="30">
        <v>45747.996527777781</v>
      </c>
      <c r="B1980" s="39">
        <v>4.1447500000000002</v>
      </c>
      <c r="C1980" s="40">
        <v>10.008874872203663</v>
      </c>
      <c r="D1980" s="34"/>
    </row>
    <row r="1981" spans="1:4" x14ac:dyDescent="0.25">
      <c r="A1981" s="30">
        <v>45748</v>
      </c>
      <c r="B1981" s="39">
        <v>10.45846875</v>
      </c>
      <c r="C1981" s="40">
        <v>10.020255308223698</v>
      </c>
      <c r="D1981" s="34"/>
    </row>
    <row r="1982" spans="1:4" x14ac:dyDescent="0.25">
      <c r="A1982" s="30">
        <v>45749</v>
      </c>
      <c r="B1982" s="39">
        <v>15.724291666666668</v>
      </c>
      <c r="C1982" s="40">
        <v>10.044295779535176</v>
      </c>
      <c r="D1982" s="34"/>
    </row>
    <row r="1983" spans="1:4" x14ac:dyDescent="0.25">
      <c r="A1983" s="30">
        <v>45750</v>
      </c>
      <c r="B1983" s="39">
        <v>9.0241979166666653</v>
      </c>
      <c r="C1983" s="40">
        <v>10.052021360136267</v>
      </c>
      <c r="D1983" s="34"/>
    </row>
    <row r="1984" spans="1:4" x14ac:dyDescent="0.25">
      <c r="A1984" s="30">
        <v>45751</v>
      </c>
      <c r="B1984" s="39">
        <v>11.05559375</v>
      </c>
      <c r="C1984" s="40">
        <v>10.04903829433481</v>
      </c>
      <c r="D1984" s="34"/>
    </row>
    <row r="1985" spans="1:4" x14ac:dyDescent="0.25">
      <c r="A1985" s="30">
        <v>45752</v>
      </c>
      <c r="B1985" s="39">
        <v>9.7588958333333338</v>
      </c>
      <c r="C1985" s="40">
        <v>10.054900458496924</v>
      </c>
      <c r="D1985" s="34"/>
    </row>
    <row r="1986" spans="1:4" x14ac:dyDescent="0.25">
      <c r="A1986" s="30">
        <v>45753</v>
      </c>
      <c r="B1986" s="39">
        <v>10.244791666666668</v>
      </c>
      <c r="C1986" s="40">
        <v>10.050805740828435</v>
      </c>
      <c r="D1986" s="34"/>
    </row>
    <row r="1987" spans="1:4" x14ac:dyDescent="0.25">
      <c r="A1987" s="30">
        <v>45754</v>
      </c>
      <c r="B1987" s="39">
        <v>6.9284062500000001</v>
      </c>
      <c r="C1987" s="40">
        <v>10.062993923888545</v>
      </c>
      <c r="D1987" s="34"/>
    </row>
    <row r="1988" spans="1:4" x14ac:dyDescent="0.25">
      <c r="A1988" s="30">
        <v>45755</v>
      </c>
      <c r="B1988" s="39">
        <v>7.5460208333333334</v>
      </c>
      <c r="C1988" s="40">
        <v>10.073206725573426</v>
      </c>
      <c r="D1988" s="34"/>
    </row>
    <row r="1989" spans="1:4" x14ac:dyDescent="0.25">
      <c r="A1989" s="30">
        <v>45756</v>
      </c>
      <c r="B1989" s="39">
        <v>3.9954687499999997</v>
      </c>
      <c r="C1989" s="40">
        <v>10.070727501985084</v>
      </c>
      <c r="D1989" s="34"/>
    </row>
    <row r="1990" spans="1:4" x14ac:dyDescent="0.25">
      <c r="A1990" s="30">
        <v>45757</v>
      </c>
      <c r="B1990" s="39">
        <v>3.9983958333333329</v>
      </c>
      <c r="C1990" s="40">
        <v>10.062158478205708</v>
      </c>
      <c r="D1990" s="34"/>
    </row>
    <row r="1991" spans="1:4" x14ac:dyDescent="0.25">
      <c r="A1991" s="30">
        <v>45758</v>
      </c>
      <c r="B1991" s="39">
        <v>9.071031249999999</v>
      </c>
      <c r="C1991" s="40">
        <v>10.060103121876018</v>
      </c>
      <c r="D1991" s="34" t="s">
        <v>190</v>
      </c>
    </row>
    <row r="1992" spans="1:4" x14ac:dyDescent="0.25">
      <c r="A1992" s="30">
        <v>45759</v>
      </c>
      <c r="B1992" s="39">
        <v>9.4427708333333342</v>
      </c>
      <c r="C1992" s="40">
        <v>10.067828702477112</v>
      </c>
      <c r="D1992" s="34"/>
    </row>
    <row r="1993" spans="1:4" x14ac:dyDescent="0.25">
      <c r="A1993" s="30">
        <v>45760</v>
      </c>
      <c r="B1993" s="39">
        <v>6.2054166666666664</v>
      </c>
      <c r="C1993" s="40">
        <v>10.061670630983485</v>
      </c>
      <c r="D1993" s="34"/>
    </row>
    <row r="1994" spans="1:4" x14ac:dyDescent="0.25">
      <c r="A1994" s="30">
        <v>45761</v>
      </c>
      <c r="B1994" s="39">
        <v>11.108281250000001</v>
      </c>
      <c r="C1994" s="40">
        <v>10.068078302632191</v>
      </c>
      <c r="D1994" s="34"/>
    </row>
    <row r="1995" spans="1:4" x14ac:dyDescent="0.25">
      <c r="A1995" s="30">
        <v>45762</v>
      </c>
      <c r="B1995" s="39">
        <v>10.3794375</v>
      </c>
      <c r="C1995" s="40">
        <v>10.073100729772447</v>
      </c>
      <c r="D1995" s="34"/>
    </row>
    <row r="1996" spans="1:4" x14ac:dyDescent="0.25">
      <c r="A1996" s="30">
        <v>45763</v>
      </c>
      <c r="B1996" s="39">
        <v>12.036166666666666</v>
      </c>
      <c r="C1996" s="40">
        <v>10.074996136193212</v>
      </c>
      <c r="D1996" s="34"/>
    </row>
    <row r="1997" spans="1:4" x14ac:dyDescent="0.25">
      <c r="A1997" s="30">
        <v>45764</v>
      </c>
      <c r="B1997" s="39">
        <v>11.769802083333333</v>
      </c>
      <c r="C1997" s="40">
        <v>10.077243432413614</v>
      </c>
      <c r="D1997" s="34"/>
    </row>
    <row r="1998" spans="1:4" x14ac:dyDescent="0.25">
      <c r="A1998" s="30">
        <v>45765</v>
      </c>
      <c r="B1998" s="39">
        <v>13.297739583333332</v>
      </c>
      <c r="C1998" s="40">
        <v>10.077859239562976</v>
      </c>
      <c r="D1998" s="34"/>
    </row>
    <row r="1999" spans="1:4" x14ac:dyDescent="0.25">
      <c r="A1999" s="30">
        <v>45766</v>
      </c>
      <c r="B1999" s="39">
        <v>17.015135416666666</v>
      </c>
      <c r="C1999" s="40">
        <v>10.103235292613977</v>
      </c>
      <c r="D1999" s="34"/>
    </row>
    <row r="2000" spans="1:4" x14ac:dyDescent="0.25">
      <c r="A2000" s="30">
        <v>45767</v>
      </c>
      <c r="B2000" s="39">
        <v>8.9188229166666666</v>
      </c>
      <c r="C2000" s="40">
        <v>10.095615469103016</v>
      </c>
      <c r="D2000" s="34"/>
    </row>
    <row r="2001" spans="1:4" x14ac:dyDescent="0.25">
      <c r="A2001" s="30">
        <v>45768</v>
      </c>
      <c r="B2001" s="39">
        <v>5.9917395833333336</v>
      </c>
      <c r="C2001" s="40">
        <v>10.099190349567497</v>
      </c>
      <c r="D2001" s="34" t="s">
        <v>191</v>
      </c>
    </row>
    <row r="2002" spans="1:4" x14ac:dyDescent="0.25">
      <c r="A2002" s="30">
        <v>45769</v>
      </c>
      <c r="B2002" s="39">
        <v>5.920835294117647</v>
      </c>
      <c r="C2002" s="40">
        <v>10.094278099688037</v>
      </c>
      <c r="D2002" s="34" t="s">
        <v>192</v>
      </c>
    </row>
    <row r="2003" spans="1:4" x14ac:dyDescent="0.25">
      <c r="A2003" s="30">
        <v>45770</v>
      </c>
      <c r="B2003" s="39">
        <v>12.484010416666667</v>
      </c>
      <c r="C2003" s="40">
        <v>10.110505017948508</v>
      </c>
      <c r="D2003" s="34"/>
    </row>
    <row r="2004" spans="1:4" x14ac:dyDescent="0.25">
      <c r="A2004" s="30">
        <v>45771</v>
      </c>
      <c r="B2004" s="39">
        <v>11.193166666666666</v>
      </c>
      <c r="C2004" s="40">
        <v>10.125930900353898</v>
      </c>
      <c r="D2004" s="34"/>
    </row>
    <row r="2005" spans="1:4" x14ac:dyDescent="0.25">
      <c r="A2005" s="30">
        <v>45772</v>
      </c>
      <c r="B2005" s="39">
        <v>8.3246249999999993</v>
      </c>
      <c r="C2005" s="40">
        <v>10.122907847075211</v>
      </c>
      <c r="D2005" s="34"/>
    </row>
    <row r="2006" spans="1:4" x14ac:dyDescent="0.25">
      <c r="A2006" s="30">
        <v>45773</v>
      </c>
      <c r="B2006" s="39">
        <v>7.162572916666667</v>
      </c>
      <c r="C2006" s="40">
        <v>10.101818451583409</v>
      </c>
      <c r="D2006" s="34"/>
    </row>
    <row r="2007" spans="1:4" x14ac:dyDescent="0.25">
      <c r="A2007" s="30">
        <v>45774</v>
      </c>
      <c r="B2007" s="39">
        <v>5.7048854166666665</v>
      </c>
      <c r="C2007" s="40">
        <v>10.091133797667196</v>
      </c>
      <c r="D2007" s="34"/>
    </row>
    <row r="2008" spans="1:4" x14ac:dyDescent="0.25">
      <c r="A2008" s="30">
        <v>45775</v>
      </c>
      <c r="B2008" s="39">
        <v>6.4981249999999999</v>
      </c>
      <c r="C2008" s="40">
        <v>10.087063072485048</v>
      </c>
      <c r="D2008" s="34"/>
    </row>
    <row r="2009" spans="1:4" x14ac:dyDescent="0.25">
      <c r="A2009" s="30">
        <v>45776</v>
      </c>
      <c r="B2009" s="39">
        <v>7.6221249999999996</v>
      </c>
      <c r="C2009" s="40">
        <v>10.091957539698162</v>
      </c>
      <c r="D2009" s="34"/>
    </row>
    <row r="2010" spans="1:4" x14ac:dyDescent="0.25">
      <c r="A2010" s="30">
        <v>45777</v>
      </c>
      <c r="B2010" s="39">
        <v>8.5851354166666667</v>
      </c>
      <c r="C2010" s="40">
        <v>10.099795085235503</v>
      </c>
      <c r="D2010" s="34"/>
    </row>
    <row r="2011" spans="1:4" x14ac:dyDescent="0.25">
      <c r="A2011" s="30">
        <v>45778</v>
      </c>
      <c r="B2011" s="39">
        <v>7.1596458333333333</v>
      </c>
      <c r="C2011" s="40">
        <f t="shared" ref="C2011:C2074" si="7">IF(B2011="","",AVERAGE(B1646:B2011))</f>
        <v>10.096244197257359</v>
      </c>
      <c r="D2011" s="34"/>
    </row>
    <row r="2012" spans="1:4" x14ac:dyDescent="0.25">
      <c r="A2012" s="30">
        <v>45779</v>
      </c>
      <c r="B2012" s="39">
        <v>4.5808854166666668</v>
      </c>
      <c r="C2012" s="40">
        <f t="shared" si="7"/>
        <v>10.09643613714807</v>
      </c>
      <c r="D2012" s="34"/>
    </row>
    <row r="2013" spans="1:4" x14ac:dyDescent="0.25">
      <c r="A2013" s="30">
        <v>45780</v>
      </c>
      <c r="B2013" s="39">
        <v>5.5760937499999992</v>
      </c>
      <c r="C2013" s="40">
        <f t="shared" si="7"/>
        <v>10.101098676993244</v>
      </c>
      <c r="D2013" s="34"/>
    </row>
    <row r="2014" spans="1:4" x14ac:dyDescent="0.25">
      <c r="A2014" s="30">
        <v>45781</v>
      </c>
      <c r="B2014" s="39">
        <v>4.8179791666666665</v>
      </c>
      <c r="C2014" s="40">
        <f t="shared" si="7"/>
        <v>10.104489615062461</v>
      </c>
      <c r="D2014" s="34"/>
    </row>
    <row r="2015" spans="1:4" x14ac:dyDescent="0.25">
      <c r="A2015" s="30">
        <v>45782</v>
      </c>
      <c r="B2015" s="39">
        <v>4.6891875000000001</v>
      </c>
      <c r="C2015" s="40">
        <f t="shared" si="7"/>
        <v>10.109456059734592</v>
      </c>
      <c r="D2015" s="34"/>
    </row>
    <row r="2016" spans="1:4" x14ac:dyDescent="0.25">
      <c r="A2016" s="30">
        <v>45783</v>
      </c>
      <c r="B2016" s="39">
        <v>4.0013229166666662</v>
      </c>
      <c r="C2016" s="40">
        <f t="shared" si="7"/>
        <v>10.115230251446796</v>
      </c>
      <c r="D2016" s="34"/>
    </row>
    <row r="2017" spans="1:4" x14ac:dyDescent="0.25">
      <c r="A2017" s="30">
        <v>45784</v>
      </c>
      <c r="B2017" s="39">
        <v>4.6277187499999997</v>
      </c>
      <c r="C2017" s="40">
        <f t="shared" si="7"/>
        <v>10.108832255089784</v>
      </c>
      <c r="D2017" s="34"/>
    </row>
    <row r="2018" spans="1:4" x14ac:dyDescent="0.25">
      <c r="A2018" s="30">
        <v>45785</v>
      </c>
      <c r="B2018" s="39">
        <v>10.9063125</v>
      </c>
      <c r="C2018" s="40">
        <f t="shared" si="7"/>
        <v>10.121732215244609</v>
      </c>
      <c r="D2018" s="34"/>
    </row>
    <row r="2019" spans="1:4" x14ac:dyDescent="0.25">
      <c r="A2019" s="30">
        <v>45786</v>
      </c>
      <c r="B2019" s="39">
        <v>7.7626249999999999</v>
      </c>
      <c r="C2019" s="40">
        <f t="shared" si="7"/>
        <v>10.132704778996885</v>
      </c>
      <c r="D2019" s="34"/>
    </row>
    <row r="2020" spans="1:4" x14ac:dyDescent="0.25">
      <c r="A2020" s="30">
        <v>45787</v>
      </c>
      <c r="B2020" s="39">
        <v>4.0891354166666671</v>
      </c>
      <c r="C2020" s="40">
        <f t="shared" si="7"/>
        <v>10.122172077494154</v>
      </c>
      <c r="D2020" s="34"/>
    </row>
    <row r="2021" spans="1:4" x14ac:dyDescent="0.25">
      <c r="A2021" s="30">
        <v>45788</v>
      </c>
      <c r="B2021" s="39">
        <v>2.9563541666666668</v>
      </c>
      <c r="C2021" s="40">
        <f t="shared" si="7"/>
        <v>10.112711040381221</v>
      </c>
      <c r="D2021" s="34"/>
    </row>
    <row r="2022" spans="1:4" x14ac:dyDescent="0.25">
      <c r="A2022" s="30">
        <v>45789</v>
      </c>
      <c r="B2022" s="39">
        <v>2.8363437500000002</v>
      </c>
      <c r="C2022" s="40">
        <f t="shared" si="7"/>
        <v>10.106528976401258</v>
      </c>
      <c r="D2022" s="34"/>
    </row>
    <row r="2023" spans="1:4" x14ac:dyDescent="0.25">
      <c r="A2023" s="30">
        <v>45790</v>
      </c>
      <c r="B2023" s="39">
        <v>4.5428333333333333</v>
      </c>
      <c r="C2023" s="40">
        <f t="shared" si="7"/>
        <v>10.103265998259181</v>
      </c>
      <c r="D2023" s="34"/>
    </row>
    <row r="2024" spans="1:4" x14ac:dyDescent="0.25">
      <c r="A2024" s="30">
        <v>45791</v>
      </c>
      <c r="B2024" s="39">
        <v>6.6825312499999994</v>
      </c>
      <c r="C2024" s="40">
        <f t="shared" si="7"/>
        <v>10.111311478678125</v>
      </c>
      <c r="D2024" s="34"/>
    </row>
    <row r="2025" spans="1:4" x14ac:dyDescent="0.25">
      <c r="A2025" s="30">
        <v>45792</v>
      </c>
      <c r="B2025" s="39">
        <v>5.5409687500000002</v>
      </c>
      <c r="C2025" s="40">
        <f t="shared" si="7"/>
        <v>10.110431754179038</v>
      </c>
      <c r="D2025" s="34"/>
    </row>
    <row r="2026" spans="1:4" x14ac:dyDescent="0.25">
      <c r="A2026" s="30">
        <v>45793</v>
      </c>
      <c r="B2026" s="39">
        <v>1.7152708333333333</v>
      </c>
      <c r="C2026" s="40">
        <f t="shared" si="7"/>
        <v>10.086551232776486</v>
      </c>
      <c r="D2026" s="34"/>
    </row>
    <row r="2027" spans="1:4" x14ac:dyDescent="0.25">
      <c r="A2027" s="30">
        <v>45794</v>
      </c>
      <c r="B2027" s="39">
        <v>5.432666666666667</v>
      </c>
      <c r="C2027" s="40">
        <f t="shared" si="7"/>
        <v>10.075842586373936</v>
      </c>
      <c r="D2027" s="34"/>
    </row>
    <row r="2028" spans="1:4" x14ac:dyDescent="0.25">
      <c r="A2028" s="30">
        <v>45795</v>
      </c>
      <c r="B2028" s="39">
        <v>5.3565624999999999</v>
      </c>
      <c r="C2028" s="40">
        <f t="shared" si="7"/>
        <v>10.051170312922206</v>
      </c>
      <c r="D2028" s="34"/>
    </row>
    <row r="2029" spans="1:4" x14ac:dyDescent="0.25">
      <c r="A2029" s="30">
        <v>45796</v>
      </c>
      <c r="B2029" s="39">
        <v>12.773702290076335</v>
      </c>
      <c r="C2029" s="40">
        <f t="shared" si="7"/>
        <v>10.061422857885983</v>
      </c>
      <c r="D2029" s="34" t="s">
        <v>198</v>
      </c>
    </row>
    <row r="2030" spans="1:4" x14ac:dyDescent="0.25">
      <c r="A2030" s="30">
        <v>45797</v>
      </c>
      <c r="B2030" s="39">
        <v>17.047333333333331</v>
      </c>
      <c r="C2030" s="40">
        <f t="shared" si="7"/>
        <v>10.087718622913307</v>
      </c>
      <c r="D2030" s="34"/>
    </row>
    <row r="2031" spans="1:4" x14ac:dyDescent="0.25">
      <c r="A2031" s="30">
        <v>45798</v>
      </c>
      <c r="B2031" s="39">
        <v>10.440906249999999</v>
      </c>
      <c r="C2031" s="40">
        <f t="shared" si="7"/>
        <v>10.097755479698371</v>
      </c>
      <c r="D2031" s="34"/>
    </row>
    <row r="2032" spans="1:4" x14ac:dyDescent="0.25">
      <c r="A2032" s="30">
        <v>45799</v>
      </c>
      <c r="B2032" s="39">
        <v>10.408708333333331</v>
      </c>
      <c r="C2032" s="40">
        <f t="shared" si="7"/>
        <v>10.111775089215675</v>
      </c>
      <c r="D2032" s="34"/>
    </row>
    <row r="2033" spans="1:4" x14ac:dyDescent="0.25">
      <c r="A2033" s="30">
        <v>45800</v>
      </c>
      <c r="B2033" s="39">
        <v>3.2110104166666664</v>
      </c>
      <c r="C2033" s="40">
        <f t="shared" si="7"/>
        <v>10.108216203742087</v>
      </c>
      <c r="D2033" s="34"/>
    </row>
    <row r="2034" spans="1:4" x14ac:dyDescent="0.25">
      <c r="A2034" s="30">
        <v>45801</v>
      </c>
      <c r="B2034" s="39">
        <v>2.9417187500000002</v>
      </c>
      <c r="C2034" s="40">
        <f t="shared" si="7"/>
        <v>10.096147983113671</v>
      </c>
      <c r="D2034" s="34"/>
    </row>
    <row r="2035" spans="1:4" x14ac:dyDescent="0.25">
      <c r="A2035" s="30">
        <v>45802</v>
      </c>
      <c r="B2035" s="39">
        <v>6.0766249999999999</v>
      </c>
      <c r="C2035" s="40">
        <f t="shared" si="7"/>
        <v>10.094924366310392</v>
      </c>
      <c r="D2035" s="34"/>
    </row>
    <row r="2036" spans="1:4" x14ac:dyDescent="0.25">
      <c r="A2036" s="30">
        <v>45803</v>
      </c>
      <c r="B2036" s="39">
        <v>9.6037604166666668</v>
      </c>
      <c r="C2036" s="40">
        <f t="shared" si="7"/>
        <v>10.093308872230246</v>
      </c>
      <c r="D2036" s="34"/>
    </row>
    <row r="2037" spans="1:4" x14ac:dyDescent="0.25">
      <c r="A2037" s="30">
        <v>45804</v>
      </c>
      <c r="B2037" s="39">
        <v>15.738927083333333</v>
      </c>
      <c r="C2037" s="40">
        <f t="shared" si="7"/>
        <v>10.100618583068133</v>
      </c>
      <c r="D2037" s="34"/>
    </row>
    <row r="2038" spans="1:4" x14ac:dyDescent="0.25">
      <c r="A2038" s="30">
        <v>45805</v>
      </c>
      <c r="B2038" s="39">
        <v>3.9369270833333334</v>
      </c>
      <c r="C2038" s="40">
        <f t="shared" si="7"/>
        <v>10.073307136119135</v>
      </c>
      <c r="D2038" s="34"/>
    </row>
    <row r="2039" spans="1:4" x14ac:dyDescent="0.25">
      <c r="A2039" s="30">
        <v>45806</v>
      </c>
      <c r="B2039" s="39">
        <v>7.3791770833333326</v>
      </c>
      <c r="C2039" s="40">
        <f t="shared" si="7"/>
        <v>10.069620290718406</v>
      </c>
      <c r="D2039" s="34"/>
    </row>
    <row r="2040" spans="1:4" x14ac:dyDescent="0.25">
      <c r="A2040" s="30">
        <v>45807</v>
      </c>
      <c r="B2040" s="39">
        <v>14.263677083333333</v>
      </c>
      <c r="C2040" s="40">
        <f t="shared" si="7"/>
        <v>10.078457523186531</v>
      </c>
      <c r="D2040" s="34"/>
    </row>
    <row r="2041" spans="1:4" x14ac:dyDescent="0.25">
      <c r="A2041" s="30">
        <v>45808</v>
      </c>
      <c r="B2041" s="39">
        <v>11.023395833333334</v>
      </c>
      <c r="C2041" s="40">
        <f t="shared" si="7"/>
        <v>10.076474144315858</v>
      </c>
      <c r="D2041" s="34"/>
    </row>
    <row r="2042" spans="1:4" x14ac:dyDescent="0.25">
      <c r="A2042" s="30">
        <v>45809</v>
      </c>
      <c r="B2042" s="39">
        <v>8.0524062500000007</v>
      </c>
      <c r="C2042" s="40">
        <f t="shared" si="7"/>
        <v>10.07708995146522</v>
      </c>
      <c r="D2042" s="34"/>
    </row>
    <row r="2043" spans="1:4" x14ac:dyDescent="0.25">
      <c r="A2043" s="30">
        <v>45810</v>
      </c>
      <c r="B2043" s="39">
        <v>13.526052083333333</v>
      </c>
      <c r="C2043" s="40">
        <f t="shared" si="7"/>
        <v>10.100594590581796</v>
      </c>
      <c r="D2043" s="34"/>
    </row>
    <row r="2044" spans="1:4" x14ac:dyDescent="0.25">
      <c r="A2044" s="30">
        <v>45811</v>
      </c>
      <c r="B2044" s="39">
        <v>7.7479895833333323</v>
      </c>
      <c r="C2044" s="40">
        <f t="shared" si="7"/>
        <v>10.113174650918774</v>
      </c>
      <c r="D2044" s="34"/>
    </row>
    <row r="2045" spans="1:4" x14ac:dyDescent="0.25">
      <c r="A2045" s="30">
        <v>45812</v>
      </c>
      <c r="B2045" s="39">
        <v>5.499989583333333</v>
      </c>
      <c r="C2045" s="40">
        <f t="shared" si="7"/>
        <v>10.118293048004384</v>
      </c>
      <c r="D2045" s="34"/>
    </row>
    <row r="2046" spans="1:4" x14ac:dyDescent="0.25">
      <c r="A2046" s="30">
        <v>45813</v>
      </c>
      <c r="B2046" s="39">
        <v>6.9049895833333323</v>
      </c>
      <c r="C2046" s="40">
        <f t="shared" si="7"/>
        <v>10.123931282294</v>
      </c>
      <c r="D2046" s="34"/>
    </row>
    <row r="2047" spans="1:4" x14ac:dyDescent="0.25">
      <c r="A2047" s="30">
        <v>45814</v>
      </c>
      <c r="B2047" s="39">
        <v>8.9802916666666679</v>
      </c>
      <c r="C2047" s="40">
        <f t="shared" si="7"/>
        <v>10.129073671865951</v>
      </c>
      <c r="D2047" s="34"/>
    </row>
    <row r="2048" spans="1:4" x14ac:dyDescent="0.25">
      <c r="A2048" s="30">
        <v>45815</v>
      </c>
      <c r="B2048" s="39">
        <v>5.2102083333333331</v>
      </c>
      <c r="C2048" s="40">
        <f t="shared" si="7"/>
        <v>10.126258553468865</v>
      </c>
      <c r="D2048" s="34"/>
    </row>
    <row r="2049" spans="1:4" x14ac:dyDescent="0.25">
      <c r="A2049" s="30">
        <v>45816</v>
      </c>
      <c r="B2049" s="39">
        <v>9.1617708333333336</v>
      </c>
      <c r="C2049" s="40">
        <f t="shared" si="7"/>
        <v>10.143773068496188</v>
      </c>
      <c r="D2049" s="34"/>
    </row>
    <row r="2050" spans="1:4" x14ac:dyDescent="0.25">
      <c r="A2050" s="30">
        <v>45817</v>
      </c>
      <c r="B2050" s="39">
        <v>3.3719999999999999</v>
      </c>
      <c r="C2050" s="40">
        <f t="shared" si="7"/>
        <v>10.146620176875059</v>
      </c>
      <c r="D2050" s="34"/>
    </row>
    <row r="2051" spans="1:4" x14ac:dyDescent="0.25">
      <c r="A2051" s="30">
        <v>45818</v>
      </c>
      <c r="B2051" s="39">
        <v>2.4470416666666663</v>
      </c>
      <c r="C2051" s="40">
        <f t="shared" si="7"/>
        <v>10.143973005882344</v>
      </c>
      <c r="D2051" s="34"/>
    </row>
    <row r="2052" spans="1:4" x14ac:dyDescent="0.25">
      <c r="A2052" s="30">
        <v>45819</v>
      </c>
      <c r="B2052" s="39">
        <v>19.5821875</v>
      </c>
      <c r="C2052" s="40">
        <f t="shared" si="7"/>
        <v>10.185024150008028</v>
      </c>
      <c r="D2052" s="34"/>
    </row>
    <row r="2053" spans="1:4" x14ac:dyDescent="0.25">
      <c r="A2053" s="30">
        <v>45820</v>
      </c>
      <c r="B2053" s="39">
        <v>4.5808854166666668</v>
      </c>
      <c r="C2053" s="40">
        <f t="shared" si="7"/>
        <v>10.186415714215679</v>
      </c>
      <c r="D2053" s="34"/>
    </row>
    <row r="2054" spans="1:4" x14ac:dyDescent="0.25">
      <c r="A2054" s="30">
        <v>45821</v>
      </c>
      <c r="B2054" s="39">
        <v>26.850135416666664</v>
      </c>
      <c r="C2054" s="40">
        <f t="shared" si="7"/>
        <v>10.250267717858666</v>
      </c>
      <c r="D2054" s="34"/>
    </row>
    <row r="2055" spans="1:4" x14ac:dyDescent="0.25">
      <c r="A2055" s="30">
        <v>45822</v>
      </c>
      <c r="B2055" s="39">
        <v>5.0989791666666662</v>
      </c>
      <c r="C2055" s="40">
        <f t="shared" si="7"/>
        <v>10.246620859935168</v>
      </c>
      <c r="D2055" s="34"/>
    </row>
    <row r="2056" spans="1:4" x14ac:dyDescent="0.25">
      <c r="A2056" s="30">
        <v>45823</v>
      </c>
      <c r="B2056" s="39">
        <v>5.810260416666666</v>
      </c>
      <c r="C2056" s="40">
        <f t="shared" si="7"/>
        <v>10.249835853104566</v>
      </c>
      <c r="D2056" s="34"/>
    </row>
    <row r="2057" spans="1:4" x14ac:dyDescent="0.25">
      <c r="A2057" s="30">
        <v>45824</v>
      </c>
      <c r="B2057" s="39">
        <v>5.2482604166666667</v>
      </c>
      <c r="C2057" s="40">
        <f t="shared" si="7"/>
        <v>10.254482397958846</v>
      </c>
      <c r="D2057" s="34"/>
    </row>
    <row r="2058" spans="1:4" x14ac:dyDescent="0.25">
      <c r="A2058" s="30">
        <v>45825</v>
      </c>
      <c r="B2058" s="39">
        <v>7.671885416666667</v>
      </c>
      <c r="C2058" s="40">
        <f t="shared" si="7"/>
        <v>10.271165173459757</v>
      </c>
      <c r="D2058" s="34"/>
    </row>
    <row r="2059" spans="1:4" x14ac:dyDescent="0.25">
      <c r="A2059" s="30">
        <v>45826</v>
      </c>
      <c r="B2059" s="39">
        <v>10.786302083333334</v>
      </c>
      <c r="C2059" s="40">
        <f t="shared" si="7"/>
        <v>10.29465381758544</v>
      </c>
      <c r="D2059" s="34"/>
    </row>
    <row r="2060" spans="1:4" x14ac:dyDescent="0.25">
      <c r="A2060" s="30">
        <v>45827</v>
      </c>
      <c r="B2060" s="39">
        <v>18.569416666666665</v>
      </c>
      <c r="C2060" s="40">
        <f t="shared" si="7"/>
        <v>10.33849608762187</v>
      </c>
      <c r="D2060" s="34"/>
    </row>
    <row r="2061" spans="1:4" x14ac:dyDescent="0.25">
      <c r="A2061" s="30">
        <v>45828</v>
      </c>
      <c r="B2061" s="39">
        <v>9.9491562499999997</v>
      </c>
      <c r="C2061" s="40">
        <f t="shared" si="7"/>
        <v>10.351164120408754</v>
      </c>
      <c r="D2061" s="34"/>
    </row>
    <row r="2062" spans="1:4" x14ac:dyDescent="0.25">
      <c r="A2062" s="30">
        <v>45829</v>
      </c>
      <c r="B2062" s="39">
        <v>10.552135416666665</v>
      </c>
      <c r="C2062" s="40">
        <f t="shared" si="7"/>
        <v>10.361480889534437</v>
      </c>
      <c r="D2062" s="34"/>
    </row>
    <row r="2063" spans="1:4" x14ac:dyDescent="0.25">
      <c r="A2063" s="30">
        <v>45830</v>
      </c>
      <c r="B2063" s="39">
        <v>10.795083333333332</v>
      </c>
      <c r="C2063" s="40">
        <f t="shared" si="7"/>
        <v>10.377643827831342</v>
      </c>
      <c r="D2063" s="34"/>
    </row>
    <row r="2064" spans="1:4" x14ac:dyDescent="0.25">
      <c r="A2064" s="30">
        <v>45831</v>
      </c>
      <c r="B2064" s="39">
        <v>8.5617187499999989</v>
      </c>
      <c r="C2064" s="40">
        <f t="shared" si="7"/>
        <v>10.391599457385077</v>
      </c>
      <c r="D2064" s="34"/>
    </row>
    <row r="2065" spans="1:4" x14ac:dyDescent="0.25">
      <c r="A2065" s="30">
        <v>45832</v>
      </c>
      <c r="B2065" s="39">
        <v>3.8520416666666666</v>
      </c>
      <c r="C2065" s="40">
        <f t="shared" si="7"/>
        <v>10.388888306428791</v>
      </c>
      <c r="D2065" s="34"/>
    </row>
    <row r="2066" spans="1:4" x14ac:dyDescent="0.25">
      <c r="A2066" s="30">
        <v>45833</v>
      </c>
      <c r="B2066" s="39">
        <v>5.5760937499999992</v>
      </c>
      <c r="C2066" s="40">
        <f t="shared" si="7"/>
        <v>10.382626267494365</v>
      </c>
      <c r="D2066" s="34"/>
    </row>
    <row r="2067" spans="1:4" x14ac:dyDescent="0.25">
      <c r="A2067" s="30">
        <v>45834</v>
      </c>
      <c r="B2067" s="39">
        <v>6.6649687499999999</v>
      </c>
      <c r="C2067" s="40">
        <f t="shared" si="7"/>
        <v>10.376076318723872</v>
      </c>
      <c r="D2067" s="34"/>
    </row>
    <row r="2068" spans="1:4" x14ac:dyDescent="0.25">
      <c r="A2068" s="30">
        <v>45835</v>
      </c>
      <c r="B2068" s="39">
        <v>8.649531249999999</v>
      </c>
      <c r="C2068" s="40">
        <f t="shared" si="7"/>
        <v>10.374140924825875</v>
      </c>
      <c r="D2068" s="34"/>
    </row>
    <row r="2069" spans="1:4" x14ac:dyDescent="0.25">
      <c r="A2069" s="30">
        <v>45836</v>
      </c>
      <c r="B2069" s="39">
        <v>6.1351666666666667</v>
      </c>
      <c r="C2069" s="40">
        <f t="shared" si="7"/>
        <v>10.372445455791267</v>
      </c>
      <c r="D2069" s="34"/>
    </row>
    <row r="2070" spans="1:4" x14ac:dyDescent="0.25">
      <c r="A2070" s="30">
        <v>45837</v>
      </c>
      <c r="B2070" s="39">
        <v>13.476291666666667</v>
      </c>
      <c r="C2070" s="40">
        <f t="shared" si="7"/>
        <v>10.392655126783982</v>
      </c>
      <c r="D2070" s="34"/>
    </row>
    <row r="2071" spans="1:4" x14ac:dyDescent="0.25">
      <c r="A2071" s="30">
        <v>45838</v>
      </c>
      <c r="B2071" s="39">
        <v>10.730687499999998</v>
      </c>
      <c r="C2071" s="40">
        <f t="shared" si="7"/>
        <v>10.393670808705657</v>
      </c>
      <c r="D2071" s="34"/>
    </row>
    <row r="2072" spans="1:4" x14ac:dyDescent="0.25">
      <c r="A2072" s="30">
        <v>45839</v>
      </c>
      <c r="B2072" s="39">
        <v>0.81372916666666661</v>
      </c>
      <c r="C2072" s="40">
        <f t="shared" si="7"/>
        <v>10.378779472184709</v>
      </c>
      <c r="D2072" s="34"/>
    </row>
    <row r="2073" spans="1:4" x14ac:dyDescent="0.25">
      <c r="A2073" s="30">
        <v>45840</v>
      </c>
      <c r="B2073" s="39">
        <v>0.80494791666666665</v>
      </c>
      <c r="C2073" s="40">
        <f t="shared" si="7"/>
        <v>10.366455331702014</v>
      </c>
      <c r="D2073" s="34"/>
    </row>
    <row r="2074" spans="1:4" x14ac:dyDescent="0.25">
      <c r="A2074" s="30">
        <v>45841</v>
      </c>
      <c r="B2074" s="39">
        <v>1.0186249999999999</v>
      </c>
      <c r="C2074" s="40">
        <f t="shared" si="7"/>
        <v>10.359065645909665</v>
      </c>
      <c r="D2074" s="34"/>
    </row>
    <row r="2075" spans="1:4" x14ac:dyDescent="0.25">
      <c r="A2075" s="30">
        <v>45842</v>
      </c>
      <c r="B2075" s="39">
        <v>6.3664062499999998</v>
      </c>
      <c r="C2075" s="40">
        <f t="shared" ref="C2075:C2102" si="8">IF(B2075="","",AVERAGE(B1710:B2075))</f>
        <v>10.36074511995338</v>
      </c>
      <c r="D2075" s="34"/>
    </row>
    <row r="2076" spans="1:4" x14ac:dyDescent="0.25">
      <c r="A2076" s="30">
        <v>45843</v>
      </c>
      <c r="B2076" s="39">
        <v>6.5361770833333335</v>
      </c>
      <c r="C2076" s="40">
        <f t="shared" si="8"/>
        <v>10.350532318268501</v>
      </c>
      <c r="D2076" s="34"/>
    </row>
    <row r="2077" spans="1:4" x14ac:dyDescent="0.25">
      <c r="A2077" s="30">
        <v>45844</v>
      </c>
      <c r="B2077" s="39">
        <v>10.224302083333333</v>
      </c>
      <c r="C2077" s="40">
        <f t="shared" si="8"/>
        <v>10.354531065991633</v>
      </c>
      <c r="D2077" s="34"/>
    </row>
    <row r="2078" spans="1:4" x14ac:dyDescent="0.25">
      <c r="A2078" s="30">
        <v>45845</v>
      </c>
      <c r="B2078" s="39">
        <v>5.7078124999999993</v>
      </c>
      <c r="C2078" s="40">
        <f t="shared" si="8"/>
        <v>10.360865082385075</v>
      </c>
      <c r="D2078" s="34"/>
    </row>
    <row r="2079" spans="1:4" x14ac:dyDescent="0.25">
      <c r="A2079" s="30">
        <v>45846</v>
      </c>
      <c r="B2079" s="39">
        <v>5.1282499999999995</v>
      </c>
      <c r="C2079" s="40">
        <f t="shared" si="8"/>
        <v>10.362265835204514</v>
      </c>
      <c r="D2079" s="34"/>
    </row>
    <row r="2080" spans="1:4" x14ac:dyDescent="0.25">
      <c r="A2080" s="30">
        <v>45847</v>
      </c>
      <c r="B2080" s="39">
        <v>7.2533124999999989</v>
      </c>
      <c r="C2080" s="40">
        <f t="shared" si="8"/>
        <v>10.350221607062439</v>
      </c>
      <c r="D2080" s="34"/>
    </row>
    <row r="2081" spans="1:4" x14ac:dyDescent="0.25">
      <c r="A2081" s="30">
        <v>45848</v>
      </c>
      <c r="B2081" s="39">
        <v>5.9741770833333332</v>
      </c>
      <c r="C2081" s="40">
        <f t="shared" si="8"/>
        <v>10.357283395541492</v>
      </c>
      <c r="D2081" s="34"/>
    </row>
    <row r="2082" spans="1:4" x14ac:dyDescent="0.25">
      <c r="A2082" s="30">
        <v>45849</v>
      </c>
      <c r="B2082" s="39">
        <v>3.92521875</v>
      </c>
      <c r="C2082" s="40">
        <f t="shared" si="8"/>
        <v>10.361881955423096</v>
      </c>
      <c r="D2082" s="34"/>
    </row>
    <row r="2083" spans="1:4" x14ac:dyDescent="0.25">
      <c r="A2083" s="30">
        <v>45850</v>
      </c>
      <c r="B2083" s="39">
        <v>6.6766770833333338</v>
      </c>
      <c r="C2083" s="40">
        <f t="shared" si="8"/>
        <v>10.368143994357522</v>
      </c>
      <c r="D2083" s="34"/>
    </row>
    <row r="2084" spans="1:4" x14ac:dyDescent="0.25">
      <c r="A2084" s="30">
        <v>45851</v>
      </c>
      <c r="B2084" s="39">
        <v>6.4893437499999997</v>
      </c>
      <c r="C2084" s="40">
        <f t="shared" si="8"/>
        <v>10.369895445860255</v>
      </c>
      <c r="D2084" s="34"/>
    </row>
    <row r="2085" spans="1:4" x14ac:dyDescent="0.25">
      <c r="A2085" s="30">
        <v>45852</v>
      </c>
      <c r="B2085" s="39">
        <v>5.8717291666666664</v>
      </c>
      <c r="C2085" s="40">
        <f t="shared" si="8"/>
        <v>10.374438023273733</v>
      </c>
      <c r="D2085" s="34"/>
    </row>
    <row r="2086" spans="1:4" x14ac:dyDescent="0.25">
      <c r="A2086" s="30">
        <v>45853</v>
      </c>
      <c r="B2086" s="39">
        <v>9.6154687499999998</v>
      </c>
      <c r="C2086" s="40">
        <f t="shared" si="8"/>
        <v>10.391720610933115</v>
      </c>
      <c r="D2086" s="34"/>
    </row>
    <row r="2087" spans="1:4" x14ac:dyDescent="0.25">
      <c r="A2087" s="30">
        <v>45854</v>
      </c>
      <c r="B2087" s="39">
        <v>7.8797083333333324</v>
      </c>
      <c r="C2087" s="40">
        <f t="shared" si="8"/>
        <v>10.406595952463169</v>
      </c>
      <c r="D2087" s="34"/>
    </row>
    <row r="2088" spans="1:4" x14ac:dyDescent="0.25">
      <c r="A2088" s="30">
        <v>45855</v>
      </c>
      <c r="B2088" s="39">
        <v>8.3538958333333326</v>
      </c>
      <c r="C2088" s="40">
        <f t="shared" si="8"/>
        <v>10.4247342721353</v>
      </c>
      <c r="D2088" s="34"/>
    </row>
    <row r="2089" spans="1:4" x14ac:dyDescent="0.25">
      <c r="A2089" s="30">
        <v>45856</v>
      </c>
      <c r="B2089" s="39">
        <v>11.219510416666667</v>
      </c>
      <c r="C2089" s="40">
        <f t="shared" si="8"/>
        <v>10.452365618902149</v>
      </c>
      <c r="D2089" s="34"/>
    </row>
    <row r="2090" spans="1:4" x14ac:dyDescent="0.25">
      <c r="A2090" s="30">
        <v>45857</v>
      </c>
      <c r="B2090" s="39">
        <v>12.355218749999999</v>
      </c>
      <c r="C2090" s="40">
        <f t="shared" si="8"/>
        <v>10.47223939508612</v>
      </c>
      <c r="D2090" s="34"/>
    </row>
    <row r="2091" spans="1:4" x14ac:dyDescent="0.25">
      <c r="A2091" s="30">
        <v>45858</v>
      </c>
      <c r="B2091" s="39">
        <v>8.5617187499999989</v>
      </c>
      <c r="C2091" s="40">
        <f t="shared" si="8"/>
        <v>10.48241220929377</v>
      </c>
      <c r="D2091" s="34"/>
    </row>
    <row r="2092" spans="1:4" x14ac:dyDescent="0.25">
      <c r="A2092" s="30">
        <v>45859</v>
      </c>
      <c r="B2092" s="39">
        <v>7.5987083333333336</v>
      </c>
      <c r="C2092" s="40">
        <f t="shared" si="8"/>
        <v>10.488746225687214</v>
      </c>
      <c r="D2092" s="34"/>
    </row>
    <row r="2093" spans="1:4" x14ac:dyDescent="0.25">
      <c r="A2093" s="30">
        <v>45860</v>
      </c>
      <c r="B2093" s="39">
        <v>6.2522500000000001</v>
      </c>
      <c r="C2093" s="40">
        <f t="shared" si="8"/>
        <v>10.458096243838462</v>
      </c>
      <c r="D2093" s="34"/>
    </row>
    <row r="2094" spans="1:4" x14ac:dyDescent="0.25">
      <c r="A2094" s="30">
        <v>45861</v>
      </c>
      <c r="B2094" s="39">
        <v>4.4930729166666659</v>
      </c>
      <c r="C2094" s="40">
        <f t="shared" si="8"/>
        <v>10.439558049394014</v>
      </c>
      <c r="D2094" s="34"/>
    </row>
    <row r="2095" spans="1:4" x14ac:dyDescent="0.25">
      <c r="A2095" s="30">
        <v>45862</v>
      </c>
      <c r="B2095" s="39">
        <v>5.7283020833333333</v>
      </c>
      <c r="C2095" s="40">
        <f t="shared" si="8"/>
        <v>10.427081956497839</v>
      </c>
      <c r="D2095" s="34"/>
    </row>
    <row r="2096" spans="1:4" x14ac:dyDescent="0.25">
      <c r="A2096" s="30">
        <v>45863</v>
      </c>
      <c r="B2096" s="39">
        <v>5.0023854166666668</v>
      </c>
      <c r="C2096" s="40">
        <f t="shared" si="8"/>
        <v>10.411262910505124</v>
      </c>
      <c r="D2096" s="34"/>
    </row>
    <row r="2097" spans="1:4" x14ac:dyDescent="0.25">
      <c r="A2097" s="30">
        <v>45864</v>
      </c>
      <c r="B2097" s="39">
        <v>3.4685937499999997</v>
      </c>
      <c r="C2097" s="40">
        <f t="shared" si="8"/>
        <v>10.391820999075254</v>
      </c>
      <c r="D2097" s="34"/>
    </row>
    <row r="2098" spans="1:4" x14ac:dyDescent="0.25">
      <c r="A2098" s="30">
        <v>45865</v>
      </c>
      <c r="B2098" s="39">
        <v>2.0226145833333331</v>
      </c>
      <c r="C2098" s="40">
        <f t="shared" si="8"/>
        <v>10.385678922572522</v>
      </c>
      <c r="D2098" s="34"/>
    </row>
    <row r="2099" spans="1:4" x14ac:dyDescent="0.25">
      <c r="A2099" s="30">
        <v>45866</v>
      </c>
      <c r="B2099" s="39">
        <v>2.4382604166666666</v>
      </c>
      <c r="C2099" s="40">
        <f t="shared" si="8"/>
        <v>10.375186208547021</v>
      </c>
      <c r="D2099" s="34"/>
    </row>
    <row r="2100" spans="1:4" x14ac:dyDescent="0.25">
      <c r="A2100" s="30">
        <v>45867</v>
      </c>
      <c r="B2100" s="39">
        <v>3.4890833333333338</v>
      </c>
      <c r="C2100" s="40">
        <f t="shared" si="8"/>
        <v>10.378929036415872</v>
      </c>
      <c r="D2100" s="34" t="s">
        <v>199</v>
      </c>
    </row>
    <row r="2101" spans="1:4" x14ac:dyDescent="0.25">
      <c r="A2101" s="30">
        <v>45868</v>
      </c>
      <c r="B2101" s="39">
        <v>3.3866354166666661</v>
      </c>
      <c r="C2101" s="40">
        <f t="shared" si="8"/>
        <v>10.374674368838459</v>
      </c>
      <c r="D2101" s="34"/>
    </row>
    <row r="2102" spans="1:4" x14ac:dyDescent="0.25">
      <c r="A2102" s="30">
        <v>45869</v>
      </c>
      <c r="B2102" s="39">
        <v>4.7857812499999994</v>
      </c>
      <c r="C2102" s="40">
        <f t="shared" si="8"/>
        <v>10.360086853546958</v>
      </c>
      <c r="D2102" s="34"/>
    </row>
    <row r="2103" spans="1:4" x14ac:dyDescent="0.25">
      <c r="A2103" s="30">
        <v>45870</v>
      </c>
      <c r="B2103" s="39">
        <v>3.2197916666666666</v>
      </c>
      <c r="C2103" s="40">
        <v>10.336036294802202</v>
      </c>
      <c r="D2103" s="34"/>
    </row>
    <row r="2104" spans="1:4" x14ac:dyDescent="0.25">
      <c r="A2104" s="30">
        <v>45871</v>
      </c>
      <c r="B2104" s="39">
        <v>9.2612916666666667</v>
      </c>
      <c r="C2104" s="40">
        <v>10.333381126314043</v>
      </c>
      <c r="D2104" s="34"/>
    </row>
    <row r="2105" spans="1:4" x14ac:dyDescent="0.25">
      <c r="A2105" s="30">
        <v>45872</v>
      </c>
      <c r="B2105" s="39">
        <v>17.240520833333335</v>
      </c>
      <c r="C2105" s="40">
        <v>10.358245339656483</v>
      </c>
      <c r="D2105" s="34"/>
    </row>
    <row r="2106" spans="1:4" x14ac:dyDescent="0.25">
      <c r="A2106" s="30">
        <v>45873</v>
      </c>
      <c r="B2106" s="39">
        <v>15.970166666666664</v>
      </c>
      <c r="C2106" s="40">
        <v>10.380590341933349</v>
      </c>
      <c r="D2106" s="34"/>
    </row>
    <row r="2107" spans="1:4" x14ac:dyDescent="0.25">
      <c r="A2107" s="30">
        <v>45874</v>
      </c>
      <c r="B2107" s="39">
        <v>11.743458333333333</v>
      </c>
      <c r="C2107" s="40">
        <v>10.384829014519871</v>
      </c>
      <c r="D2107" s="34"/>
    </row>
    <row r="2108" spans="1:4" x14ac:dyDescent="0.25">
      <c r="A2108" s="30">
        <v>45875</v>
      </c>
      <c r="B2108" s="39">
        <v>4.9321354166666671</v>
      </c>
      <c r="C2108" s="40">
        <v>10.375431957370509</v>
      </c>
      <c r="D2108" s="34"/>
    </row>
    <row r="2109" spans="1:4" x14ac:dyDescent="0.25">
      <c r="A2109" s="30">
        <v>45876</v>
      </c>
      <c r="B2109" s="39">
        <v>8.5178124999999998</v>
      </c>
      <c r="C2109" s="40">
        <v>10.37701546146887</v>
      </c>
      <c r="D2109" s="34"/>
    </row>
    <row r="2110" spans="1:4" x14ac:dyDescent="0.25">
      <c r="A2110" s="30">
        <v>45877</v>
      </c>
      <c r="B2110" s="39">
        <v>9.8496354166666666</v>
      </c>
      <c r="C2110" s="40">
        <v>10.386540478545374</v>
      </c>
      <c r="D2110" s="34"/>
    </row>
    <row r="2111" spans="1:4" x14ac:dyDescent="0.25">
      <c r="A2111" s="30">
        <v>45878</v>
      </c>
      <c r="B2111" s="39">
        <v>2.7865833333333332</v>
      </c>
      <c r="C2111" s="40">
        <v>10.378614960558124</v>
      </c>
      <c r="D2111" s="34"/>
    </row>
    <row r="2112" spans="1:4" x14ac:dyDescent="0.25">
      <c r="A2112" s="30">
        <v>45879</v>
      </c>
      <c r="B2112" s="39">
        <v>2.2684895833333334</v>
      </c>
      <c r="C2112" s="40">
        <v>10.359189044119145</v>
      </c>
      <c r="D2112" s="34"/>
    </row>
    <row r="2113" spans="1:4" x14ac:dyDescent="0.25">
      <c r="A2113" s="30">
        <v>45880</v>
      </c>
      <c r="B2113" s="39">
        <v>2.3153229166666667</v>
      </c>
      <c r="C2113" s="40">
        <v>10.338155631095464</v>
      </c>
      <c r="D2113" s="34"/>
    </row>
    <row r="2114" spans="1:4" x14ac:dyDescent="0.25">
      <c r="A2114" s="30">
        <v>45881</v>
      </c>
      <c r="B2114" s="39">
        <v>3.3933804347826086</v>
      </c>
      <c r="C2114" s="40">
        <v>10.330472471991955</v>
      </c>
      <c r="D2114" s="34" t="s">
        <v>200</v>
      </c>
    </row>
    <row r="2115" spans="1:4" x14ac:dyDescent="0.25">
      <c r="A2115" s="30">
        <v>45882</v>
      </c>
      <c r="B2115" s="39">
        <v>4.9965312499999994</v>
      </c>
      <c r="C2115" s="40">
        <v>10.327439470609175</v>
      </c>
      <c r="D2115" s="34"/>
    </row>
    <row r="2116" spans="1:4" x14ac:dyDescent="0.25">
      <c r="A2116" s="30">
        <v>45883</v>
      </c>
      <c r="B2116" s="39">
        <v>4.8033437499999998</v>
      </c>
      <c r="C2116" s="40">
        <v>10.319082087867828</v>
      </c>
      <c r="D2116" s="34"/>
    </row>
    <row r="2117" spans="1:4" x14ac:dyDescent="0.25">
      <c r="A2117" s="30">
        <v>45884</v>
      </c>
      <c r="B2117" s="39">
        <v>5.2716770833333335</v>
      </c>
      <c r="C2117" s="40">
        <v>10.313488560425546</v>
      </c>
      <c r="D2117" s="34"/>
    </row>
    <row r="2118" spans="1:4" x14ac:dyDescent="0.25">
      <c r="A2118" s="30">
        <v>45885</v>
      </c>
      <c r="B2118" s="39">
        <v>5.8892916666666659</v>
      </c>
      <c r="C2118" s="40">
        <v>10.319967605605667</v>
      </c>
      <c r="D2118" s="34"/>
    </row>
    <row r="2119" spans="1:4" x14ac:dyDescent="0.25">
      <c r="A2119" s="30">
        <v>45886</v>
      </c>
      <c r="B2119" s="39">
        <v>4.2501249999999997</v>
      </c>
      <c r="C2119" s="40">
        <v>10.316296755195831</v>
      </c>
      <c r="D2119" s="34"/>
    </row>
    <row r="2120" spans="1:4" x14ac:dyDescent="0.25">
      <c r="A2120" s="30">
        <v>45887</v>
      </c>
      <c r="B2120" s="39">
        <v>3.9691249999999996</v>
      </c>
      <c r="C2120" s="40">
        <v>10.314841211024612</v>
      </c>
      <c r="D2120" s="34"/>
    </row>
    <row r="2121" spans="1:4" x14ac:dyDescent="0.25">
      <c r="A2121" s="30">
        <v>45888</v>
      </c>
      <c r="B2121" s="39">
        <v>2.7514583333333333</v>
      </c>
      <c r="C2121" s="40">
        <v>10.301022791170331</v>
      </c>
      <c r="D2121" s="34"/>
    </row>
    <row r="2122" spans="1:4" x14ac:dyDescent="0.25">
      <c r="A2122" s="30">
        <v>45889</v>
      </c>
      <c r="B2122" s="39">
        <v>4.7594374999999998</v>
      </c>
      <c r="C2122" s="40">
        <v>10.288714645678526</v>
      </c>
      <c r="D2122" s="34"/>
    </row>
    <row r="2123" spans="1:4" x14ac:dyDescent="0.25">
      <c r="A2123" s="30">
        <v>45890</v>
      </c>
      <c r="B2123" s="39">
        <v>6.2756666666666669</v>
      </c>
      <c r="C2123" s="40">
        <v>10.286835234248654</v>
      </c>
      <c r="D2123" s="34"/>
    </row>
    <row r="2124" spans="1:4" x14ac:dyDescent="0.25">
      <c r="A2124" s="30">
        <v>45891</v>
      </c>
      <c r="B2124" s="39">
        <v>7.3147812500000002</v>
      </c>
      <c r="C2124" s="40">
        <v>10.279317588529166</v>
      </c>
      <c r="D2124" s="34"/>
    </row>
    <row r="2125" spans="1:4" x14ac:dyDescent="0.25">
      <c r="A2125" s="30">
        <v>45892</v>
      </c>
      <c r="B2125" s="39">
        <v>8.4914687499999992</v>
      </c>
      <c r="C2125" s="40">
        <v>10.285155760204939</v>
      </c>
      <c r="D2125" s="34"/>
    </row>
    <row r="2126" spans="1:4" x14ac:dyDescent="0.25">
      <c r="A2126" s="30">
        <v>45893</v>
      </c>
      <c r="B2126" s="39">
        <v>7.6338333333333326</v>
      </c>
      <c r="C2126" s="40">
        <v>10.288570690760494</v>
      </c>
      <c r="D2126" s="34"/>
    </row>
    <row r="2127" spans="1:4" x14ac:dyDescent="0.25">
      <c r="A2127" s="30">
        <v>45894</v>
      </c>
      <c r="B2127" s="39">
        <v>6.4220208333333328</v>
      </c>
      <c r="C2127" s="40">
        <v>10.283612243583809</v>
      </c>
      <c r="D2127" s="34"/>
    </row>
    <row r="2128" spans="1:4" x14ac:dyDescent="0.25">
      <c r="A2128" s="30">
        <v>45895</v>
      </c>
      <c r="B2128" s="39">
        <v>5.6492708333333335</v>
      </c>
      <c r="C2128" s="40">
        <v>10.276582445086543</v>
      </c>
      <c r="D2128" s="34"/>
    </row>
    <row r="2129" spans="1:4" x14ac:dyDescent="0.25">
      <c r="A2129" s="30">
        <v>45896</v>
      </c>
      <c r="B2129" s="39">
        <v>5.5234062499999999</v>
      </c>
      <c r="C2129" s="40">
        <v>10.272983572135722</v>
      </c>
      <c r="D2129" s="34"/>
    </row>
    <row r="2130" spans="1:4" x14ac:dyDescent="0.25">
      <c r="A2130" s="30">
        <v>45897</v>
      </c>
      <c r="B2130" s="39">
        <v>4.0481562499999999</v>
      </c>
      <c r="C2130" s="40">
        <v>10.268600944631167</v>
      </c>
      <c r="D2130" s="34"/>
    </row>
    <row r="2131" spans="1:4" x14ac:dyDescent="0.25">
      <c r="A2131" s="30">
        <v>45898</v>
      </c>
      <c r="B2131" s="39">
        <v>4.2735416666666666</v>
      </c>
      <c r="C2131" s="40">
        <v>10.266585575778707</v>
      </c>
      <c r="D2131" s="34"/>
    </row>
    <row r="2132" spans="1:4" x14ac:dyDescent="0.25">
      <c r="A2132" s="30">
        <v>45899</v>
      </c>
      <c r="B2132" s="39">
        <v>3.0705104166666666</v>
      </c>
      <c r="C2132" s="40">
        <v>10.246863752008217</v>
      </c>
      <c r="D2132" s="34"/>
    </row>
    <row r="2133" spans="1:4" x14ac:dyDescent="0.25">
      <c r="A2133" s="30">
        <v>45900</v>
      </c>
      <c r="B2133" s="39">
        <v>8.8397916666666667</v>
      </c>
      <c r="C2133" s="40">
        <v>10.237386719904393</v>
      </c>
      <c r="D2133" s="34"/>
    </row>
    <row r="2134" spans="1:4" s="244" customFormat="1" x14ac:dyDescent="0.25">
      <c r="A2134" s="241">
        <v>45901</v>
      </c>
      <c r="B2134" s="242">
        <v>8.4856145833333319</v>
      </c>
      <c r="C2134" s="40">
        <f t="shared" ref="C2134:C2163" si="9">IF(B2134="","",AVERAGE(B1769:B2134))</f>
        <v>10.239561063361451</v>
      </c>
      <c r="D2134" s="243"/>
    </row>
    <row r="2135" spans="1:4" s="244" customFormat="1" x14ac:dyDescent="0.25">
      <c r="A2135" s="241">
        <v>45902</v>
      </c>
      <c r="B2135" s="242">
        <v>8.7783229166666672</v>
      </c>
      <c r="C2135" s="40">
        <f t="shared" si="9"/>
        <v>10.239017233671106</v>
      </c>
      <c r="D2135" s="243"/>
    </row>
    <row r="2136" spans="1:4" s="244" customFormat="1" x14ac:dyDescent="0.25">
      <c r="A2136" s="241">
        <v>45903</v>
      </c>
      <c r="B2136" s="242">
        <v>7.4230833333333326</v>
      </c>
      <c r="C2136" s="40">
        <f t="shared" si="9"/>
        <v>10.235330388270377</v>
      </c>
      <c r="D2136" s="243"/>
    </row>
    <row r="2137" spans="1:4" s="244" customFormat="1" x14ac:dyDescent="0.25">
      <c r="A2137" s="241">
        <v>45904</v>
      </c>
      <c r="B2137" s="242">
        <v>7.3586874999999994</v>
      </c>
      <c r="C2137" s="40">
        <f t="shared" si="9"/>
        <v>10.230627860947973</v>
      </c>
      <c r="D2137" s="243"/>
    </row>
    <row r="2138" spans="1:4" s="244" customFormat="1" x14ac:dyDescent="0.25">
      <c r="A2138" s="241">
        <v>45905</v>
      </c>
      <c r="B2138" s="242">
        <v>12.16203125</v>
      </c>
      <c r="C2138" s="40">
        <f t="shared" si="9"/>
        <v>10.221630678570923</v>
      </c>
      <c r="D2138" s="243"/>
    </row>
    <row r="2139" spans="1:4" s="244" customFormat="1" x14ac:dyDescent="0.25">
      <c r="A2139" s="241">
        <v>45906</v>
      </c>
      <c r="B2139" s="242">
        <v>11.149260416666667</v>
      </c>
      <c r="C2139" s="40">
        <f t="shared" si="9"/>
        <v>10.205619692687499</v>
      </c>
      <c r="D2139" s="243"/>
    </row>
    <row r="2140" spans="1:4" s="244" customFormat="1" x14ac:dyDescent="0.25">
      <c r="A2140" s="241">
        <v>45907</v>
      </c>
      <c r="B2140" s="242">
        <v>11.032177083333332</v>
      </c>
      <c r="C2140" s="40">
        <f t="shared" si="9"/>
        <v>10.19409530174943</v>
      </c>
      <c r="D2140" s="243"/>
    </row>
    <row r="2141" spans="1:4" s="244" customFormat="1" x14ac:dyDescent="0.25">
      <c r="A2141" s="241">
        <v>45908</v>
      </c>
      <c r="B2141" s="242">
        <v>12.677197916666666</v>
      </c>
      <c r="C2141" s="40">
        <f t="shared" si="9"/>
        <v>10.188145165137408</v>
      </c>
      <c r="D2141" s="243"/>
    </row>
    <row r="2142" spans="1:4" s="244" customFormat="1" x14ac:dyDescent="0.25">
      <c r="A2142" s="241">
        <v>45909</v>
      </c>
      <c r="B2142" s="242">
        <v>12.753302083333333</v>
      </c>
      <c r="C2142" s="40">
        <f t="shared" si="9"/>
        <v>10.168183416503526</v>
      </c>
      <c r="D2142" s="243"/>
    </row>
    <row r="2143" spans="1:4" s="244" customFormat="1" x14ac:dyDescent="0.25">
      <c r="A2143" s="241">
        <v>45910</v>
      </c>
      <c r="B2143" s="242">
        <v>5.7897708333333329</v>
      </c>
      <c r="C2143" s="40">
        <f t="shared" si="9"/>
        <v>10.167383666958902</v>
      </c>
      <c r="D2143" s="243"/>
    </row>
    <row r="2144" spans="1:4" s="244" customFormat="1" x14ac:dyDescent="0.25">
      <c r="A2144" s="241">
        <v>45911</v>
      </c>
      <c r="B2144" s="242">
        <v>3.71446875</v>
      </c>
      <c r="C2144" s="40">
        <f t="shared" si="9"/>
        <v>10.155475396239412</v>
      </c>
      <c r="D2144" s="243"/>
    </row>
    <row r="2145" spans="1:4" s="244" customFormat="1" x14ac:dyDescent="0.25">
      <c r="A2145" s="241">
        <v>45912</v>
      </c>
      <c r="B2145" s="242">
        <v>5.7517187500000002</v>
      </c>
      <c r="C2145" s="40">
        <f t="shared" si="9"/>
        <v>10.116855490729394</v>
      </c>
      <c r="D2145" s="243"/>
    </row>
    <row r="2146" spans="1:4" s="244" customFormat="1" x14ac:dyDescent="0.25">
      <c r="A2146" s="241">
        <v>45913</v>
      </c>
      <c r="B2146" s="242">
        <v>7.1830625000000001</v>
      </c>
      <c r="C2146" s="40">
        <f t="shared" si="9"/>
        <v>10.092391152159266</v>
      </c>
      <c r="D2146" s="243"/>
    </row>
    <row r="2147" spans="1:4" s="244" customFormat="1" x14ac:dyDescent="0.25">
      <c r="A2147" s="241">
        <v>45914</v>
      </c>
      <c r="B2147" s="242">
        <v>6.8435208333333328</v>
      </c>
      <c r="C2147" s="40">
        <f t="shared" si="9"/>
        <v>10.084065759399705</v>
      </c>
      <c r="D2147" s="243"/>
    </row>
    <row r="2148" spans="1:4" s="244" customFormat="1" x14ac:dyDescent="0.25">
      <c r="A2148" s="241">
        <v>45915</v>
      </c>
      <c r="B2148" s="242">
        <v>7.6309062500000007</v>
      </c>
      <c r="C2148" s="40">
        <f t="shared" si="9"/>
        <v>10.082442267824112</v>
      </c>
      <c r="D2148" s="243"/>
    </row>
    <row r="2149" spans="1:4" s="244" customFormat="1" x14ac:dyDescent="0.25">
      <c r="A2149" s="241">
        <v>45916</v>
      </c>
      <c r="B2149" s="242">
        <v>12.647927083333332</v>
      </c>
      <c r="C2149" s="40">
        <f t="shared" si="9"/>
        <v>10.094238573607354</v>
      </c>
      <c r="D2149" s="243"/>
    </row>
    <row r="2150" spans="1:4" s="244" customFormat="1" x14ac:dyDescent="0.25">
      <c r="A2150" s="241">
        <v>45917</v>
      </c>
      <c r="B2150" s="242">
        <v>10.051604166666666</v>
      </c>
      <c r="C2150" s="40">
        <f t="shared" si="9"/>
        <v>10.103699610720286</v>
      </c>
      <c r="D2150" s="243"/>
    </row>
    <row r="2151" spans="1:4" s="244" customFormat="1" x14ac:dyDescent="0.25">
      <c r="A2151" s="241">
        <v>45918</v>
      </c>
      <c r="B2151" s="242">
        <v>8.2338854166666664</v>
      </c>
      <c r="C2151" s="40">
        <f t="shared" si="9"/>
        <v>10.104939222514458</v>
      </c>
      <c r="D2151" s="243"/>
    </row>
    <row r="2152" spans="1:4" s="244" customFormat="1" x14ac:dyDescent="0.25">
      <c r="A2152" s="241">
        <v>45919</v>
      </c>
      <c r="B2152" s="242">
        <v>8.7344166666666663</v>
      </c>
      <c r="C2152" s="40">
        <f t="shared" si="9"/>
        <v>10.112296918325022</v>
      </c>
      <c r="D2152" s="243"/>
    </row>
    <row r="2153" spans="1:4" s="244" customFormat="1" x14ac:dyDescent="0.25">
      <c r="A2153" s="241">
        <v>45920</v>
      </c>
      <c r="B2153" s="242">
        <v>4.4520937499999995</v>
      </c>
      <c r="C2153" s="40">
        <f t="shared" si="9"/>
        <v>10.111033314044512</v>
      </c>
      <c r="D2153" s="243"/>
    </row>
    <row r="2154" spans="1:4" s="244" customFormat="1" x14ac:dyDescent="0.25">
      <c r="A2154" s="241">
        <v>45921</v>
      </c>
      <c r="B2154" s="242">
        <v>8.1958333333333329</v>
      </c>
      <c r="C2154" s="40">
        <f t="shared" si="9"/>
        <v>10.113656492550888</v>
      </c>
      <c r="D2154" s="243"/>
    </row>
    <row r="2155" spans="1:4" s="244" customFormat="1" x14ac:dyDescent="0.25">
      <c r="A2155" s="241">
        <v>45922</v>
      </c>
      <c r="B2155" s="242">
        <v>8.5119583333333324</v>
      </c>
      <c r="C2155" s="40">
        <f t="shared" si="9"/>
        <v>10.1217659529334</v>
      </c>
      <c r="D2155" s="243"/>
    </row>
    <row r="2156" spans="1:4" s="244" customFormat="1" x14ac:dyDescent="0.25">
      <c r="A2156" s="241">
        <v>45923</v>
      </c>
      <c r="B2156" s="242">
        <v>6.021010416666666</v>
      </c>
      <c r="C2156" s="40">
        <f t="shared" si="9"/>
        <v>10.121813937906078</v>
      </c>
      <c r="D2156" s="243"/>
    </row>
    <row r="2157" spans="1:4" s="244" customFormat="1" x14ac:dyDescent="0.25">
      <c r="A2157" s="241">
        <v>45924</v>
      </c>
      <c r="B2157" s="242">
        <v>9.8701249999999998</v>
      </c>
      <c r="C2157" s="40">
        <f t="shared" si="9"/>
        <v>10.128411871649249</v>
      </c>
      <c r="D2157" s="243"/>
    </row>
    <row r="2158" spans="1:4" s="244" customFormat="1" x14ac:dyDescent="0.25">
      <c r="A2158" s="241">
        <v>45925</v>
      </c>
      <c r="B2158" s="242">
        <v>11.608812500000001</v>
      </c>
      <c r="C2158" s="40">
        <f t="shared" si="9"/>
        <v>10.10962575484597</v>
      </c>
      <c r="D2158" s="243"/>
    </row>
    <row r="2159" spans="1:4" s="244" customFormat="1" x14ac:dyDescent="0.25">
      <c r="A2159" s="241">
        <v>45926</v>
      </c>
      <c r="B2159" s="242">
        <v>17.50103125</v>
      </c>
      <c r="C2159" s="40">
        <f t="shared" si="9"/>
        <v>10.054722948607354</v>
      </c>
      <c r="D2159" s="243"/>
    </row>
    <row r="2160" spans="1:4" s="244" customFormat="1" x14ac:dyDescent="0.25">
      <c r="A2160" s="241">
        <v>45927</v>
      </c>
      <c r="B2160" s="242">
        <v>19.192885416666666</v>
      </c>
      <c r="C2160" s="40">
        <f t="shared" si="9"/>
        <v>10.073533057896972</v>
      </c>
      <c r="D2160" s="243"/>
    </row>
    <row r="2161" spans="1:4" s="244" customFormat="1" x14ac:dyDescent="0.25">
      <c r="A2161" s="241">
        <v>45928</v>
      </c>
      <c r="B2161" s="242">
        <v>32.057416666666668</v>
      </c>
      <c r="C2161" s="40">
        <f t="shared" si="9"/>
        <v>10.129579505984402</v>
      </c>
      <c r="D2161" s="243"/>
    </row>
    <row r="2162" spans="1:4" s="244" customFormat="1" x14ac:dyDescent="0.25">
      <c r="A2162" s="241">
        <v>45929</v>
      </c>
      <c r="B2162" s="242">
        <v>18.303052083333334</v>
      </c>
      <c r="C2162" s="40">
        <f t="shared" si="9"/>
        <v>10.158042592277663</v>
      </c>
      <c r="D2162" s="243"/>
    </row>
    <row r="2163" spans="1:4" s="244" customFormat="1" x14ac:dyDescent="0.25">
      <c r="A2163" s="241">
        <v>45930</v>
      </c>
      <c r="B2163" s="242">
        <v>24.204052083333334</v>
      </c>
      <c r="C2163" s="40">
        <f t="shared" si="9"/>
        <v>10.198150031940687</v>
      </c>
      <c r="D2163" s="243"/>
    </row>
    <row r="2164" spans="1:4" ht="14.25" customHeight="1" x14ac:dyDescent="0.25">
      <c r="A2164" s="41"/>
      <c r="B2164" s="42"/>
      <c r="C2164" s="43" t="s">
        <v>68</v>
      </c>
      <c r="D2164" s="44"/>
    </row>
  </sheetData>
  <mergeCells count="2">
    <mergeCell ref="A1:D1"/>
    <mergeCell ref="A2:D2"/>
  </mergeCells>
  <pageMargins left="0.7" right="0.7" top="0.75" bottom="0.75" header="0.3" footer="0.3"/>
  <ignoredErrors>
    <ignoredError sqref="C2164 C1616:C1646 C1647:C1767 C1768:C1787 C1788:C1798 C1805:C1829 C1799:C1804 C1830:C1859 C1860:C1890 C1891:C1921 C2011:C2018 C2019:C2081 C2082:C2102 C2134:C216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sheetPr>
    <tabColor rgb="FFFF0000"/>
  </sheetPr>
  <dimension ref="B3:C143"/>
  <sheetViews>
    <sheetView workbookViewId="0">
      <pane ySplit="6" topLeftCell="A119" activePane="bottomLeft" state="frozen"/>
      <selection pane="bottomLeft" activeCell="E137" sqref="E137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304" t="s">
        <v>139</v>
      </c>
      <c r="C5" s="306" t="s">
        <v>140</v>
      </c>
    </row>
    <row r="6" spans="2:3" ht="15.75" thickBot="1" x14ac:dyDescent="0.3">
      <c r="B6" s="305"/>
      <c r="C6" s="307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  <row r="134" spans="2:3" x14ac:dyDescent="0.25">
      <c r="B134" s="63">
        <v>45627</v>
      </c>
      <c r="C134" s="62" t="s">
        <v>141</v>
      </c>
    </row>
    <row r="135" spans="2:3" x14ac:dyDescent="0.25">
      <c r="B135" s="63">
        <v>45658</v>
      </c>
      <c r="C135" s="62" t="s">
        <v>141</v>
      </c>
    </row>
    <row r="136" spans="2:3" x14ac:dyDescent="0.25">
      <c r="B136" s="63">
        <v>45689</v>
      </c>
      <c r="C136" s="62" t="s">
        <v>141</v>
      </c>
    </row>
    <row r="137" spans="2:3" x14ac:dyDescent="0.25">
      <c r="B137" s="63">
        <v>45717</v>
      </c>
      <c r="C137" s="62" t="s">
        <v>141</v>
      </c>
    </row>
    <row r="138" spans="2:3" x14ac:dyDescent="0.25">
      <c r="B138" s="63">
        <v>45748</v>
      </c>
      <c r="C138" s="62" t="s">
        <v>141</v>
      </c>
    </row>
    <row r="139" spans="2:3" x14ac:dyDescent="0.25">
      <c r="B139" s="63">
        <v>45778</v>
      </c>
      <c r="C139" s="62" t="s">
        <v>141</v>
      </c>
    </row>
    <row r="140" spans="2:3" x14ac:dyDescent="0.25">
      <c r="B140" s="63">
        <v>45809</v>
      </c>
      <c r="C140" s="62" t="s">
        <v>141</v>
      </c>
    </row>
    <row r="141" spans="2:3" x14ac:dyDescent="0.25">
      <c r="B141" s="63">
        <v>45839</v>
      </c>
      <c r="C141" s="62" t="s">
        <v>141</v>
      </c>
    </row>
    <row r="142" spans="2:3" x14ac:dyDescent="0.25">
      <c r="B142" s="63">
        <v>45870</v>
      </c>
      <c r="C142" s="62" t="s">
        <v>141</v>
      </c>
    </row>
    <row r="143" spans="2:3" x14ac:dyDescent="0.25">
      <c r="B143" s="63">
        <v>45901</v>
      </c>
      <c r="C143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Air Quality</vt:lpstr>
      <vt:lpstr>Water 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2025-11-21T01:13:44Z</dcterms:modified>
</cp:coreProperties>
</file>