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7970BE49-2B95-4CB3-BFBB-A64540EC2D67}" xr6:coauthVersionLast="47" xr6:coauthVersionMax="47" xr10:uidLastSave="{00000000-0000-0000-0000-000000000000}"/>
  <bookViews>
    <workbookView xWindow="28680" yWindow="-120" windowWidth="29040" windowHeight="15720" tabRatio="901"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0" hidden="1">'Surface Water'!$A$13:$L$961</definedName>
    <definedName name="_xlnm._FilterDatabase" localSheetId="6" hidden="1">Wind!$A$10:$J$4485</definedName>
    <definedName name="_Hlk157596353" localSheetId="3">'Attended Noise'!$N$692</definedName>
    <definedName name="_xlnm.Print_Area" localSheetId="3">'Attended Noise'!$A$271:$L$306,'Attended Noise'!$A$14:$L$14</definedName>
    <definedName name="_xlnm.Print_Area" localSheetId="8">'Dust Deposition -Not Req by EPL'!$A$13:$K$770</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81" i="9" l="1" a="1"/>
  <c r="I4881" i="9" s="1"/>
  <c r="I4882" i="9" a="1"/>
  <c r="I4882" i="9" s="1"/>
  <c r="I4883" i="9" a="1"/>
  <c r="I4883" i="9" s="1"/>
  <c r="I4884" i="9" a="1"/>
  <c r="I4884" i="9" s="1"/>
  <c r="I4885" i="9" a="1"/>
  <c r="I4885" i="9" s="1"/>
  <c r="I4886" i="9" a="1"/>
  <c r="I4886" i="9" s="1"/>
  <c r="I4887" i="9" a="1"/>
  <c r="I4887" i="9" s="1"/>
  <c r="I4888" i="9" a="1"/>
  <c r="I4888" i="9" s="1"/>
  <c r="I4889" i="9" a="1"/>
  <c r="I4889" i="9" s="1"/>
  <c r="I4890" i="9" a="1"/>
  <c r="I4890" i="9" s="1"/>
  <c r="I4891" i="9" a="1"/>
  <c r="I4891" i="9" s="1"/>
  <c r="I4892" i="9" a="1"/>
  <c r="I4892" i="9" s="1"/>
  <c r="I4893" i="9" a="1"/>
  <c r="I4893" i="9" s="1"/>
  <c r="I4894" i="9" a="1"/>
  <c r="I4894" i="9" s="1"/>
  <c r="I4895" i="9" a="1"/>
  <c r="I4895" i="9" s="1"/>
  <c r="I4896" i="9" a="1"/>
  <c r="I4896" i="9" s="1"/>
  <c r="I4897" i="9" a="1"/>
  <c r="I4897" i="9" s="1"/>
  <c r="I4898" i="9" a="1"/>
  <c r="I4898" i="9" s="1"/>
  <c r="I4899" i="9" a="1"/>
  <c r="I4899" i="9" s="1"/>
  <c r="I4900" i="9" a="1"/>
  <c r="I4900" i="9" s="1"/>
  <c r="I4901" i="9" a="1"/>
  <c r="I4901" i="9" s="1"/>
  <c r="I4902" i="9" a="1"/>
  <c r="I4902" i="9" s="1"/>
  <c r="I4903" i="9" a="1"/>
  <c r="I4903" i="9" s="1"/>
  <c r="I4904" i="9" a="1"/>
  <c r="I4904" i="9" s="1"/>
  <c r="I4905" i="9" a="1"/>
  <c r="I4905" i="9" s="1"/>
  <c r="I4906" i="9" a="1"/>
  <c r="I4906" i="9" s="1"/>
  <c r="I4907" i="9" a="1"/>
  <c r="I4907" i="9" s="1"/>
  <c r="I4908" i="9" a="1"/>
  <c r="I4908" i="9" s="1"/>
  <c r="I4909" i="9" a="1"/>
  <c r="I4909" i="9" s="1"/>
  <c r="I4910" i="9" a="1"/>
  <c r="I4910" i="9" s="1"/>
  <c r="I4911" i="9" a="1"/>
  <c r="I4911" i="9" s="1"/>
  <c r="I4851" i="9" l="1" a="1"/>
  <c r="I4851" i="9" s="1"/>
  <c r="I4852" i="9" a="1"/>
  <c r="I4852" i="9" s="1"/>
  <c r="I4853" i="9" a="1"/>
  <c r="I4853" i="9" s="1"/>
  <c r="I4854" i="9" a="1"/>
  <c r="I4854" i="9" s="1"/>
  <c r="I4855" i="9" a="1"/>
  <c r="I4855" i="9" s="1"/>
  <c r="I4856" i="9" a="1"/>
  <c r="I4856" i="9" s="1"/>
  <c r="I4857" i="9" a="1"/>
  <c r="I4857" i="9" s="1"/>
  <c r="I4858" i="9" a="1"/>
  <c r="I4858" i="9" s="1"/>
  <c r="I4859" i="9" a="1"/>
  <c r="I4859" i="9" s="1"/>
  <c r="I4860" i="9" a="1"/>
  <c r="I4860" i="9" s="1"/>
  <c r="I4861" i="9" a="1"/>
  <c r="I4861" i="9" s="1"/>
  <c r="I4862" i="9" a="1"/>
  <c r="I4862" i="9" s="1"/>
  <c r="I4863" i="9" a="1"/>
  <c r="I4863" i="9" s="1"/>
  <c r="I4864" i="9" a="1"/>
  <c r="I4864" i="9" s="1"/>
  <c r="I4865" i="9" a="1"/>
  <c r="I4865" i="9" s="1"/>
  <c r="I4866" i="9" a="1"/>
  <c r="I4866" i="9" s="1"/>
  <c r="I4867" i="9" a="1"/>
  <c r="I4867" i="9" s="1"/>
  <c r="I4868" i="9" a="1"/>
  <c r="I4868" i="9" s="1"/>
  <c r="I4869" i="9" a="1"/>
  <c r="I4869" i="9" s="1"/>
  <c r="I4870" i="9" a="1"/>
  <c r="I4870" i="9" s="1"/>
  <c r="I4871" i="9" a="1"/>
  <c r="I4871" i="9" s="1"/>
  <c r="I4872" i="9" a="1"/>
  <c r="I4872" i="9" s="1"/>
  <c r="I4873" i="9" a="1"/>
  <c r="I4873" i="9" s="1"/>
  <c r="I4874" i="9" a="1"/>
  <c r="I4874" i="9" s="1"/>
  <c r="I4875" i="9" a="1"/>
  <c r="I4875" i="9" s="1"/>
  <c r="I4876" i="9" a="1"/>
  <c r="I4876" i="9" s="1"/>
  <c r="I4877" i="9" a="1"/>
  <c r="I4877" i="9" s="1"/>
  <c r="I4878" i="9" a="1"/>
  <c r="I4878" i="9" s="1"/>
  <c r="I4879" i="9" a="1"/>
  <c r="I4879" i="9" s="1"/>
  <c r="I4880" i="9" a="1"/>
  <c r="I4880" i="9" s="1"/>
  <c r="I4820" i="9" a="1"/>
  <c r="I4820" i="9" s="1"/>
  <c r="I4821" i="9" a="1"/>
  <c r="I4821" i="9" s="1"/>
  <c r="I4822" i="9" a="1"/>
  <c r="I4822" i="9" s="1"/>
  <c r="I4823" i="9" a="1"/>
  <c r="I4823" i="9" s="1"/>
  <c r="I4824" i="9" a="1"/>
  <c r="I4824" i="9" s="1"/>
  <c r="I4825" i="9" a="1"/>
  <c r="I4825" i="9" s="1"/>
  <c r="I4826" i="9" a="1"/>
  <c r="I4826" i="9" s="1"/>
  <c r="I4827" i="9" a="1"/>
  <c r="I4827" i="9" s="1"/>
  <c r="I4828" i="9" a="1"/>
  <c r="I4828" i="9" s="1"/>
  <c r="I4829" i="9" a="1"/>
  <c r="I4829" i="9" s="1"/>
  <c r="I4830" i="9" a="1"/>
  <c r="I4830" i="9" s="1"/>
  <c r="I4831" i="9" a="1"/>
  <c r="I4831" i="9" s="1"/>
  <c r="I4832" i="9" a="1"/>
  <c r="I4832" i="9" s="1"/>
  <c r="I4833" i="9" a="1"/>
  <c r="I4833" i="9" s="1"/>
  <c r="I4834" i="9" a="1"/>
  <c r="I4834" i="9" s="1"/>
  <c r="I4835" i="9" a="1"/>
  <c r="I4835" i="9" s="1"/>
  <c r="I4836" i="9" a="1"/>
  <c r="I4836" i="9" s="1"/>
  <c r="I4837" i="9" a="1"/>
  <c r="I4837" i="9" s="1"/>
  <c r="I4838" i="9" a="1"/>
  <c r="I4838" i="9" s="1"/>
  <c r="I4839" i="9" a="1"/>
  <c r="I4839" i="9" s="1"/>
  <c r="I4840" i="9" a="1"/>
  <c r="I4840" i="9" s="1"/>
  <c r="I4841" i="9" a="1"/>
  <c r="I4841" i="9" s="1"/>
  <c r="I4842" i="9" a="1"/>
  <c r="I4842" i="9" s="1"/>
  <c r="I4843" i="9" a="1"/>
  <c r="I4843" i="9" s="1"/>
  <c r="I4844" i="9" a="1"/>
  <c r="I4844" i="9" s="1"/>
  <c r="I4845" i="9" a="1"/>
  <c r="I4845" i="9" s="1"/>
  <c r="I4846" i="9" a="1"/>
  <c r="I4846" i="9" s="1"/>
  <c r="I4847" i="9" a="1"/>
  <c r="I4847" i="9" s="1"/>
  <c r="I4848" i="9" a="1"/>
  <c r="I4848" i="9" s="1"/>
  <c r="I4849" i="9" a="1"/>
  <c r="I4849" i="9" s="1"/>
  <c r="I4850" i="9" a="1"/>
  <c r="I4850" i="9" s="1"/>
  <c r="I4792" i="9" l="1" a="1"/>
  <c r="I4792" i="9" s="1"/>
  <c r="I4793" i="9" a="1"/>
  <c r="I4793" i="9" s="1"/>
  <c r="I4794" i="9" a="1"/>
  <c r="I4794" i="9" s="1"/>
  <c r="I4795" i="9" a="1"/>
  <c r="I4795" i="9" s="1"/>
  <c r="I4796" i="9" a="1"/>
  <c r="I4796" i="9" s="1"/>
  <c r="I4797" i="9" a="1"/>
  <c r="I4797" i="9" s="1"/>
  <c r="I4798" i="9" a="1"/>
  <c r="I4798" i="9" s="1"/>
  <c r="I4799" i="9" a="1"/>
  <c r="I4799" i="9" s="1"/>
  <c r="I4800" i="9" a="1"/>
  <c r="I4800" i="9" s="1"/>
  <c r="I4801" i="9" a="1"/>
  <c r="I4801" i="9" s="1"/>
  <c r="I4802" i="9" a="1"/>
  <c r="I4802" i="9" s="1"/>
  <c r="I4803" i="9" a="1"/>
  <c r="I4803" i="9" s="1"/>
  <c r="I4804" i="9" a="1"/>
  <c r="I4804" i="9" s="1"/>
  <c r="I4805" i="9" a="1"/>
  <c r="I4805" i="9" s="1"/>
  <c r="I4806" i="9" a="1"/>
  <c r="I4806" i="9" s="1"/>
  <c r="I4807" i="9" a="1"/>
  <c r="I4807" i="9" s="1"/>
  <c r="I4808" i="9" a="1"/>
  <c r="I4808" i="9" s="1"/>
  <c r="I4809" i="9" a="1"/>
  <c r="I4809" i="9" s="1"/>
  <c r="I4810" i="9" a="1"/>
  <c r="I4810" i="9" s="1"/>
  <c r="I4811" i="9" a="1"/>
  <c r="I4811" i="9" s="1"/>
  <c r="I4812" i="9" a="1"/>
  <c r="I4812" i="9" s="1"/>
  <c r="I4813" i="9" a="1"/>
  <c r="I4813" i="9" s="1"/>
  <c r="I4814" i="9" a="1"/>
  <c r="I4814" i="9" s="1"/>
  <c r="I4815" i="9" a="1"/>
  <c r="I4815" i="9" s="1"/>
  <c r="I4816" i="9" a="1"/>
  <c r="I4816" i="9" s="1"/>
  <c r="I4817" i="9" a="1"/>
  <c r="I4817" i="9" s="1"/>
  <c r="I4818" i="9" a="1"/>
  <c r="I4818" i="9" s="1"/>
  <c r="I4819" i="9" a="1"/>
  <c r="I4819" i="9" s="1"/>
  <c r="I4761" i="9" l="1" a="1"/>
  <c r="I4761" i="9" s="1"/>
  <c r="I4762" i="9" a="1"/>
  <c r="I4762" i="9" s="1"/>
  <c r="I4763" i="9" a="1"/>
  <c r="I4763" i="9" s="1"/>
  <c r="I4764" i="9" a="1"/>
  <c r="I4764" i="9" s="1"/>
  <c r="I4765" i="9" a="1"/>
  <c r="I4765" i="9" s="1"/>
  <c r="I4766" i="9" a="1"/>
  <c r="I4766" i="9" s="1"/>
  <c r="I4767" i="9" a="1"/>
  <c r="I4767" i="9" s="1"/>
  <c r="I4768" i="9" a="1"/>
  <c r="I4768" i="9" s="1"/>
  <c r="I4769" i="9" a="1"/>
  <c r="I4769" i="9" s="1"/>
  <c r="I4770" i="9" a="1"/>
  <c r="I4770" i="9" s="1"/>
  <c r="I4771" i="9" a="1"/>
  <c r="I4771" i="9" s="1"/>
  <c r="I4772" i="9" a="1"/>
  <c r="I4772" i="9" s="1"/>
  <c r="I4773" i="9" a="1"/>
  <c r="I4773" i="9" s="1"/>
  <c r="I4774" i="9" a="1"/>
  <c r="I4774" i="9" s="1"/>
  <c r="I4775" i="9" a="1"/>
  <c r="I4775" i="9" s="1"/>
  <c r="I4776" i="9" a="1"/>
  <c r="I4776" i="9" s="1"/>
  <c r="I4777" i="9" a="1"/>
  <c r="I4777" i="9" s="1"/>
  <c r="I4778" i="9" a="1"/>
  <c r="I4778" i="9" s="1"/>
  <c r="I4779" i="9" a="1"/>
  <c r="I4779" i="9" s="1"/>
  <c r="I4780" i="9" a="1"/>
  <c r="I4780" i="9" s="1"/>
  <c r="I4781" i="9" a="1"/>
  <c r="I4781" i="9" s="1"/>
  <c r="I4782" i="9" a="1"/>
  <c r="I4782" i="9" s="1"/>
  <c r="I4783" i="9" a="1"/>
  <c r="I4783" i="9" s="1"/>
  <c r="I4784" i="9" a="1"/>
  <c r="I4784" i="9" s="1"/>
  <c r="I4785" i="9" a="1"/>
  <c r="I4785" i="9" s="1"/>
  <c r="I4786" i="9" a="1"/>
  <c r="I4786" i="9" s="1"/>
  <c r="I4787" i="9" a="1"/>
  <c r="I4787" i="9" s="1"/>
  <c r="I4788" i="9" a="1"/>
  <c r="I4788" i="9" s="1"/>
  <c r="I4789" i="9" a="1"/>
  <c r="I4789" i="9" s="1"/>
  <c r="I4790" i="9" a="1"/>
  <c r="I4790" i="9" s="1"/>
  <c r="I4791" i="9" a="1"/>
  <c r="I4791" i="9" s="1"/>
  <c r="I4730" i="9" l="1" a="1"/>
  <c r="I4730" i="9" s="1"/>
  <c r="I4731" i="9" a="1"/>
  <c r="I4731" i="9" s="1"/>
  <c r="I4732" i="9" a="1"/>
  <c r="I4732" i="9" s="1"/>
  <c r="I4733" i="9" a="1"/>
  <c r="I4733" i="9" s="1"/>
  <c r="I4734" i="9" a="1"/>
  <c r="I4734" i="9" s="1"/>
  <c r="I4735" i="9" a="1"/>
  <c r="I4735" i="9" s="1"/>
  <c r="I4736" i="9" a="1"/>
  <c r="I4736" i="9" s="1"/>
  <c r="I4737" i="9" a="1"/>
  <c r="I4737" i="9" s="1"/>
  <c r="I4738" i="9" a="1"/>
  <c r="I4738" i="9" s="1"/>
  <c r="I4739" i="9" a="1"/>
  <c r="I4739" i="9" s="1"/>
  <c r="I4740" i="9" a="1"/>
  <c r="I4740" i="9" s="1"/>
  <c r="I4741" i="9" a="1"/>
  <c r="I4741" i="9" s="1"/>
  <c r="I4742" i="9" a="1"/>
  <c r="I4742" i="9" s="1"/>
  <c r="I4743" i="9" a="1"/>
  <c r="I4743" i="9" s="1"/>
  <c r="I4744" i="9" a="1"/>
  <c r="I4744" i="9" s="1"/>
  <c r="I4745" i="9" a="1"/>
  <c r="I4745" i="9" s="1"/>
  <c r="I4746" i="9" a="1"/>
  <c r="I4746" i="9" s="1"/>
  <c r="I4747" i="9" a="1"/>
  <c r="I4747" i="9" s="1"/>
  <c r="I4748" i="9" a="1"/>
  <c r="I4748" i="9" s="1"/>
  <c r="I4749" i="9" a="1"/>
  <c r="I4749" i="9" s="1"/>
  <c r="I4750" i="9" a="1"/>
  <c r="I4750" i="9" s="1"/>
  <c r="I4751" i="9" a="1"/>
  <c r="I4751" i="9" s="1"/>
  <c r="I4752" i="9" a="1"/>
  <c r="I4752" i="9" s="1"/>
  <c r="I4753" i="9" a="1"/>
  <c r="I4753" i="9" s="1"/>
  <c r="I4754" i="9" a="1"/>
  <c r="I4754" i="9" s="1"/>
  <c r="I4755" i="9" a="1"/>
  <c r="I4755" i="9" s="1"/>
  <c r="I4756" i="9" a="1"/>
  <c r="I4756" i="9" s="1"/>
  <c r="I4757" i="9" a="1"/>
  <c r="I4757" i="9" s="1"/>
  <c r="I4758" i="9" a="1"/>
  <c r="I4758" i="9" s="1"/>
  <c r="I4759" i="9" a="1"/>
  <c r="I4759" i="9" s="1"/>
  <c r="I4760" i="9" a="1"/>
  <c r="I4760" i="9" s="1"/>
  <c r="I4700" i="9" l="1" a="1"/>
  <c r="I4700" i="9" s="1"/>
  <c r="I4701" i="9" a="1"/>
  <c r="I4701" i="9" s="1"/>
  <c r="I4702" i="9" a="1"/>
  <c r="I4702" i="9" s="1"/>
  <c r="I4703" i="9" a="1"/>
  <c r="I4703" i="9" s="1"/>
  <c r="I4704" i="9" a="1"/>
  <c r="I4704" i="9" s="1"/>
  <c r="I4705" i="9" a="1"/>
  <c r="I4705" i="9" s="1"/>
  <c r="I4706" i="9" a="1"/>
  <c r="I4706" i="9" s="1"/>
  <c r="I4707" i="9" a="1"/>
  <c r="I4707" i="9" s="1"/>
  <c r="I4708" i="9" a="1"/>
  <c r="I4708" i="9" s="1"/>
  <c r="I4709" i="9" a="1"/>
  <c r="I4709" i="9" s="1"/>
  <c r="I4710" i="9" a="1"/>
  <c r="I4710" i="9" s="1"/>
  <c r="I4711" i="9" a="1"/>
  <c r="I4711" i="9" s="1"/>
  <c r="I4712" i="9" a="1"/>
  <c r="I4712" i="9" s="1"/>
  <c r="I4713" i="9" a="1"/>
  <c r="I4713" i="9" s="1"/>
  <c r="I4714" i="9" a="1"/>
  <c r="I4714" i="9" s="1"/>
  <c r="I4715" i="9" a="1"/>
  <c r="I4715" i="9" s="1"/>
  <c r="I4716" i="9" a="1"/>
  <c r="I4716" i="9" s="1"/>
  <c r="I4717" i="9" a="1"/>
  <c r="I4717" i="9" s="1"/>
  <c r="I4718" i="9" a="1"/>
  <c r="I4718" i="9" s="1"/>
  <c r="I4719" i="9" a="1"/>
  <c r="I4719" i="9" s="1"/>
  <c r="I4720" i="9" a="1"/>
  <c r="I4720" i="9" s="1"/>
  <c r="I4721" i="9" a="1"/>
  <c r="I4721" i="9" s="1"/>
  <c r="I4722" i="9" a="1"/>
  <c r="I4722" i="9" s="1"/>
  <c r="I4723" i="9" a="1"/>
  <c r="I4723" i="9" s="1"/>
  <c r="I4724" i="9" a="1"/>
  <c r="I4724" i="9" s="1"/>
  <c r="I4725" i="9" a="1"/>
  <c r="I4725" i="9" s="1"/>
  <c r="I4726" i="9" a="1"/>
  <c r="I4726" i="9" s="1"/>
  <c r="I4727" i="9" a="1"/>
  <c r="I4727" i="9" s="1"/>
  <c r="I4728" i="9" a="1"/>
  <c r="I4728" i="9" s="1"/>
  <c r="I4729" i="9" a="1"/>
  <c r="I4729" i="9" s="1"/>
  <c r="I4669" i="9" l="1" a="1"/>
  <c r="I4669" i="9" s="1"/>
  <c r="I4670" i="9" a="1"/>
  <c r="I4670" i="9" s="1"/>
  <c r="I4671" i="9" a="1"/>
  <c r="I4671" i="9" s="1"/>
  <c r="I4672" i="9" a="1"/>
  <c r="I4672" i="9" s="1"/>
  <c r="I4673" i="9" a="1"/>
  <c r="I4673" i="9" s="1"/>
  <c r="I4674" i="9" a="1"/>
  <c r="I4674" i="9" s="1"/>
  <c r="I4675" i="9" a="1"/>
  <c r="I4675" i="9" s="1"/>
  <c r="I4676" i="9" a="1"/>
  <c r="I4676" i="9" s="1"/>
  <c r="I4677" i="9" a="1"/>
  <c r="I4677" i="9" s="1"/>
  <c r="I4678" i="9" a="1"/>
  <c r="I4678" i="9" s="1"/>
  <c r="I4679" i="9" a="1"/>
  <c r="I4679" i="9" s="1"/>
  <c r="I4680" i="9" a="1"/>
  <c r="I4680" i="9" s="1"/>
  <c r="I4681" i="9" a="1"/>
  <c r="I4681" i="9" s="1"/>
  <c r="I4682" i="9" a="1"/>
  <c r="I4682" i="9" s="1"/>
  <c r="I4683" i="9" a="1"/>
  <c r="I4683" i="9" s="1"/>
  <c r="I4684" i="9" a="1"/>
  <c r="I4684" i="9" s="1"/>
  <c r="I4685" i="9" a="1"/>
  <c r="I4685" i="9" s="1"/>
  <c r="I4686" i="9" a="1"/>
  <c r="I4686" i="9"/>
  <c r="I4687" i="9" a="1"/>
  <c r="I4687" i="9" s="1"/>
  <c r="I4688" i="9" a="1"/>
  <c r="I4688" i="9" s="1"/>
  <c r="I4689" i="9" a="1"/>
  <c r="I4689" i="9" s="1"/>
  <c r="I4690" i="9" a="1"/>
  <c r="I4690" i="9" s="1"/>
  <c r="I4691" i="9" a="1"/>
  <c r="I4691" i="9" s="1"/>
  <c r="I4692" i="9" a="1"/>
  <c r="I4692" i="9" s="1"/>
  <c r="I4693" i="9" a="1"/>
  <c r="I4693" i="9" s="1"/>
  <c r="I4694" i="9" a="1"/>
  <c r="I4694" i="9" s="1"/>
  <c r="I4695" i="9" a="1"/>
  <c r="I4695" i="9" s="1"/>
  <c r="I4696" i="9" a="1"/>
  <c r="I4696" i="9" s="1"/>
  <c r="I4697" i="9" a="1"/>
  <c r="I4697" i="9" s="1"/>
  <c r="I4698" i="9" a="1"/>
  <c r="I4698" i="9" s="1"/>
  <c r="I4699" i="9" a="1"/>
  <c r="I4699" i="9" s="1"/>
  <c r="D763" i="1"/>
  <c r="I4639" i="9" l="1" a="1"/>
  <c r="I4639" i="9" s="1"/>
  <c r="I4640" i="9" a="1"/>
  <c r="I4640" i="9" s="1"/>
  <c r="I4641" i="9" a="1"/>
  <c r="I4641" i="9" s="1"/>
  <c r="I4642" i="9" a="1"/>
  <c r="I4642" i="9" s="1"/>
  <c r="I4643" i="9" a="1"/>
  <c r="I4643" i="9" s="1"/>
  <c r="I4644" i="9" a="1"/>
  <c r="I4644" i="9" s="1"/>
  <c r="I4645" i="9" a="1"/>
  <c r="I4645" i="9" s="1"/>
  <c r="I4646" i="9" a="1"/>
  <c r="I4646" i="9" s="1"/>
  <c r="I4647" i="9" a="1"/>
  <c r="I4647" i="9" s="1"/>
  <c r="I4648" i="9" a="1"/>
  <c r="I4648" i="9" s="1"/>
  <c r="I4649" i="9" a="1"/>
  <c r="I4649" i="9" s="1"/>
  <c r="I4650" i="9" a="1"/>
  <c r="I4650" i="9" s="1"/>
  <c r="I4651" i="9" a="1"/>
  <c r="I4651" i="9" s="1"/>
  <c r="I4652" i="9" a="1"/>
  <c r="I4652" i="9" s="1"/>
  <c r="I4653" i="9" a="1"/>
  <c r="I4653" i="9" s="1"/>
  <c r="I4654" i="9" a="1"/>
  <c r="I4654" i="9" s="1"/>
  <c r="I4655" i="9" a="1"/>
  <c r="I4655" i="9" s="1"/>
  <c r="I4656" i="9" a="1"/>
  <c r="I4656" i="9" s="1"/>
  <c r="I4657" i="9" a="1"/>
  <c r="I4657" i="9" s="1"/>
  <c r="I4658" i="9" a="1"/>
  <c r="I4658" i="9" s="1"/>
  <c r="I4659" i="9" a="1"/>
  <c r="I4659" i="9" s="1"/>
  <c r="I4660" i="9" a="1"/>
  <c r="I4660" i="9" s="1"/>
  <c r="I4661" i="9" a="1"/>
  <c r="I4661" i="9" s="1"/>
  <c r="I4662" i="9" a="1"/>
  <c r="I4662" i="9" s="1"/>
  <c r="I4663" i="9" a="1"/>
  <c r="I4663" i="9" s="1"/>
  <c r="I4664" i="9" a="1"/>
  <c r="I4664" i="9" s="1"/>
  <c r="I4665" i="9" a="1"/>
  <c r="I4665" i="9" s="1"/>
  <c r="I4666" i="9" a="1"/>
  <c r="I4666" i="9" s="1"/>
  <c r="I4667" i="9" a="1"/>
  <c r="I4667" i="9" s="1"/>
  <c r="I4668" i="9" a="1"/>
  <c r="I4668" i="9" s="1"/>
  <c r="I4609" i="9" l="1" a="1"/>
  <c r="I4609" i="9" s="1"/>
  <c r="I4610" i="9" a="1"/>
  <c r="I4610" i="9" s="1"/>
  <c r="I4611" i="9" a="1"/>
  <c r="I4611" i="9" s="1"/>
  <c r="I4612" i="9" a="1"/>
  <c r="I4612" i="9" s="1"/>
  <c r="I4613" i="9" a="1"/>
  <c r="I4613" i="9" s="1"/>
  <c r="I4614" i="9" a="1"/>
  <c r="I4614" i="9" s="1"/>
  <c r="I4615" i="9" a="1"/>
  <c r="I4615" i="9" s="1"/>
  <c r="I4616" i="9" a="1"/>
  <c r="I4616" i="9" s="1"/>
  <c r="I4617" i="9" a="1"/>
  <c r="I4617" i="9" s="1"/>
  <c r="I4618" i="9" a="1"/>
  <c r="I4618" i="9" s="1"/>
  <c r="I4619" i="9" a="1"/>
  <c r="I4619" i="9" s="1"/>
  <c r="I4620" i="9" a="1"/>
  <c r="I4620" i="9" s="1"/>
  <c r="I4621" i="9" a="1"/>
  <c r="I4621" i="9" s="1"/>
  <c r="I4622" i="9" a="1"/>
  <c r="I4622" i="9" s="1"/>
  <c r="I4623" i="9" a="1"/>
  <c r="I4623" i="9" s="1"/>
  <c r="I4624" i="9" a="1"/>
  <c r="I4624" i="9" s="1"/>
  <c r="I4625" i="9" a="1"/>
  <c r="I4625" i="9" s="1"/>
  <c r="I4626" i="9" a="1"/>
  <c r="I4626" i="9" s="1"/>
  <c r="I4627" i="9" a="1"/>
  <c r="I4627" i="9" s="1"/>
  <c r="I4628" i="9" a="1"/>
  <c r="I4628" i="9" s="1"/>
  <c r="I4629" i="9" a="1"/>
  <c r="I4629" i="9" s="1"/>
  <c r="I4630" i="9" a="1"/>
  <c r="I4630" i="9" s="1"/>
  <c r="I4631" i="9" a="1"/>
  <c r="I4631" i="9" s="1"/>
  <c r="I4632" i="9" a="1"/>
  <c r="I4632" i="9" s="1"/>
  <c r="I4633" i="9" a="1"/>
  <c r="I4633" i="9" s="1"/>
  <c r="I4634" i="9" a="1"/>
  <c r="I4634" i="9" s="1"/>
  <c r="I4635" i="9" a="1"/>
  <c r="I4635" i="9" s="1"/>
  <c r="I4636" i="9" a="1"/>
  <c r="I4636" i="9" s="1"/>
  <c r="I4637" i="9" a="1"/>
  <c r="I4637" i="9" s="1"/>
  <c r="I4638" i="9" a="1"/>
  <c r="I4638" i="9" s="1"/>
  <c r="I4608" i="9" a="1"/>
  <c r="I4608" i="9" s="1"/>
  <c r="I3881" i="9"/>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<sst xmlns="http://schemas.openxmlformats.org/spreadsheetml/2006/main" count="67189" uniqueCount="734">
  <si>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</si>
  <si>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</si>
  <si>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</si>
  <si>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</si>
  <si>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</si>
  <si>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</si>
  <si>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</si>
  <si>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</si>
  <si>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</si>
  <si>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</si>
  <si>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</si>
  <si>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</si>
  <si>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</si>
  <si>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</si>
  <si>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</si>
  <si>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</si>
  <si>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</si>
  <si>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</si>
  <si>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</si>
  <si>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</si>
  <si>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</si>
  <si>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</si>
  <si>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</si>
  <si>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</si>
  <si>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</si>
  <si>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</si>
  <si>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</si>
  <si>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</si>
  <si>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</si>
  <si>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</si>
  <si>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</si>
  <si>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</si>
  <si>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</si>
  <si>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</si>
  <si>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</si>
  <si>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</si>
  <si>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</si>
  <si>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</si>
  <si>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</si>
  <si>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</si>
  <si>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</si>
  <si>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</si>
  <si>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</si>
  <si>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</si>
  <si>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</si>
  <si>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</si>
  <si>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</si>
  <si>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</si>
  <si>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</si>
  <si>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</si>
  <si>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</si>
  <si>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</si>
  <si>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</si>
  <si>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</si>
  <si>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</si>
  <si>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</si>
  <si>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</si>
  <si>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</si>
  <si>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</si>
  <si>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</si>
  <si>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</si>
  <si>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</si>
  <si>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</si>
  <si>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</si>
  <si>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</si>
  <si>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</si>
  <si>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</si>
  <si>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</si>
  <si>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</si>
  <si>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</si>
  <si>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</si>
  <si>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</si>
  <si>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</si>
  <si>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</si>
  <si>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</si>
  <si>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</si>
  <si>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</si>
  <si>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</si>
  <si>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</si>
  <si>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</si>
  <si>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</si>
  <si>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</si>
  <si>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</si>
  <si>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</si>
  <si>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</si>
  <si>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</si>
  <si>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</si>
  <si>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</si>
  <si>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</si>
  <si>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</si>
  <si>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</si>
  <si>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</si>
  <si>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</si>
  <si>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</si>
  <si>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</si>
  <si>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</si>
  <si>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</si>
  <si>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</si>
  <si>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</si>
  <si>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</si>
  <si>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</si>
  <si>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</si>
  <si>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</si>
  <si>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</si>
  <si>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</si>
  <si>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</si>
  <si>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</si>
  <si>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</si>
  <si>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</si>
  <si>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</si>
  <si>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</si>
  <si>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</si>
  <si>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</si>
  <si>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</si>
  <si>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</si>
  <si>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</si>
  <si>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</si>
  <si>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</si>
  <si>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</si>
  <si>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</si>
  <si>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</si>
  <si>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</si>
  <si>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</si>
  <si>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</si>
  <si>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</si>
  <si>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</si>
  <si>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</si>
  <si>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</si>
  <si>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</si>
  <si>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</si>
  <si>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</si>
  <si>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</si>
  <si>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</si>
  <si>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</si>
  <si>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</si>
  <si>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</si>
  <si>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</si>
  <si>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</si>
  <si>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</si>
  <si>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</si>
  <si>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</si>
  <si>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</si>
  <si>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</si>
  <si>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</si>
  <si>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</si>
  <si>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</si>
  <si>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</si>
  <si>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</si>
  <si>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</si>
  <si>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</si>
  <si>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</si>
  <si>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</si>
  <si>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</si>
  <si>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</si>
  <si>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</si>
  <si>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</si>
  <si>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</si>
  <si>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</si>
  <si>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</si>
  <si>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</si>
  <si>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</si>
  <si>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</si>
  <si>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</si>
  <si>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</si>
  <si>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</si>
  <si>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</si>
  <si>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</si>
  <si>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</si>
  <si>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</si>
  <si>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</si>
  <si>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</si>
  <si>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</si>
  <si>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</si>
  <si>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</si>
  <si>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</si>
  <si>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</si>
  <si>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</si>
  <si>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</si>
  <si>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</si>
  <si>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</si>
  <si>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</si>
  <si>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</si>
  <si>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</si>
  <si>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</si>
  <si>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</si>
  <si>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</si>
  <si>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</si>
  <si>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</si>
  <si>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</si>
  <si>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</si>
  <si>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</si>
  <si>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</si>
  <si>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</si>
  <si>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</si>
  <si>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</si>
  <si>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</si>
  <si>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</si>
  <si>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</si>
  <si>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</si>
  <si>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</si>
  <si>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</si>
  <si>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</si>
  <si>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</si>
  <si>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</si>
  <si>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</si>
  <si>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</si>
  <si>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</si>
  <si>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</si>
  <si>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</si>
  <si>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</si>
  <si>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</si>
  <si>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</si>
  <si>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</si>
  <si>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</si>
  <si>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</si>
  <si>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</si>
  <si>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</si>
  <si>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</si>
  <si>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</si>
  <si>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</si>
  <si>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</si>
  <si>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</si>
  <si>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</si>
  <si>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</si>
  <si>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</si>
  <si>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</si>
  <si>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</si>
  <si>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</si>
  <si>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</si>
  <si>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</si>
  <si>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</si>
  <si>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</si>
  <si>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</si>
  <si>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</si>
  <si>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</si>
  <si>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</si>
  <si>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</si>
  <si>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</si>
  <si>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</si>
  <si>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</si>
  <si>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</si>
  <si>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</si>
  <si>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</si>
  <si>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</si>
  <si>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</si>
  <si>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</si>
  <si>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</si>
  <si>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</si>
  <si>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</si>
  <si>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</si>
  <si>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</si>
  <si>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</si>
  <si>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</si>
  <si>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</si>
  <si>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</si>
  <si>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</si>
  <si>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</si>
  <si>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</si>
  <si>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</si>
  <si>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</si>
  <si>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</si>
  <si>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</si>
  <si>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</si>
  <si>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</si>
  <si>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</si>
  <si>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</si>
  <si>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</si>
  <si>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</si>
  <si>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</si>
  <si>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</si>
  <si>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</si>
  <si>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</si>
  <si>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</si>
  <si>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</si>
  <si>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</si>
  <si>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</si>
  <si>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</si>
  <si>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</si>
  <si>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</si>
  <si>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</si>
  <si>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</si>
  <si>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</si>
  <si>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</si>
  <si>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</si>
  <si>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</si>
  <si>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</si>
  <si>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</si>
  <si>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</si>
  <si>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</si>
  <si>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</si>
  <si>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</si>
  <si>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</si>
  <si>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</si>
  <si>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</si>
  <si>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</si>
  <si>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</si>
  <si>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</si>
  <si>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</si>
  <si>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</si>
  <si>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</si>
  <si>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</si>
  <si>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</si>
  <si>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</si>
  <si>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</si>
  <si>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</si>
  <si>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</si>
  <si>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</si>
  <si>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</si>
  <si>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</si>
  <si>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</si>
  <si>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</si>
  <si>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</si>
  <si>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</si>
  <si>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</si>
  <si>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</si>
  <si>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</si>
  <si>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</si>
  <si>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</si>
  <si>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</si>
  <si>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</si>
  <si>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</si>
  <si>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</si>
  <si>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</si>
  <si>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</si>
  <si>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</si>
  <si>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</si>
  <si>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</si>
  <si>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</si>
  <si>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</si>
  <si>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</si>
  <si>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</si>
  <si>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</si>
  <si>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</si>
  <si>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</si>
  <si>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</si>
  <si>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</si>
  <si>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</si>
  <si>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</si>
  <si>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</si>
  <si>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</si>
  <si>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</si>
  <si>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</si>
  <si>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</si>
  <si>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</si>
  <si>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</si>
  <si>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</si>
  <si>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</si>
  <si>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</si>
  <si>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</si>
  <si>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</si>
  <si>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</si>
  <si>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</si>
  <si>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</si>
  <si>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</si>
  <si>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</si>
  <si>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</si>
  <si>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</si>
  <si>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</si>
  <si>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</si>
  <si>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</si>
  <si>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</si>
  <si>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</si>
  <si>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</si>
  <si>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</si>
  <si>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</si>
  <si>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</si>
  <si>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</si>
  <si>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</si>
  <si>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</si>
  <si>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</si>
  <si>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</si>
  <si>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</si>
  <si>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</si>
  <si>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</si>
  <si>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</si>
  <si>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</si>
  <si>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</si>
  <si>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</si>
  <si>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</si>
  <si>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</si>
  <si>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</si>
  <si>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</si>
  <si>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</si>
  <si>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</si>
  <si>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</si>
  <si>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</si>
  <si>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</si>
  <si>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</si>
  <si>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</si>
  <si>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</si>
  <si>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</si>
  <si>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</si>
  <si>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</si>
  <si>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</si>
  <si>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</si>
  <si>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</si>
  <si>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</si>
  <si>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</si>
  <si>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</si>
  <si>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</si>
  <si>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</si>
  <si>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</si>
  <si>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</si>
  <si>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</si>
  <si>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</si>
  <si>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</si>
  <si>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</si>
  <si>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</si>
  <si>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</si>
  <si>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</si>
  <si>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</si>
  <si>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</si>
  <si>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</si>
  <si>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</si>
  <si>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</si>
  <si>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</si>
  <si>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</si>
  <si>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</si>
  <si>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</si>
  <si>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</si>
  <si>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</si>
  <si>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</si>
  <si>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</si>
  <si>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</si>
  <si>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</si>
  <si>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</si>
  <si>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</si>
  <si>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</si>
  <si>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</si>
  <si>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</si>
  <si>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</si>
  <si>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</si>
  <si>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</si>
  <si>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</si>
  <si>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</si>
  <si>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</si>
  <si>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</si>
  <si>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</si>
  <si>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</si>
  <si>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</si>
  <si>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</si>
  <si>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</si>
  <si>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</si>
  <si>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</si>
  <si>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</si>
  <si>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</si>
  <si>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</si>
  <si>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</si>
  <si>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</si>
  <si>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</si>
  <si>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</si>
  <si>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</si>
  <si>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</si>
  <si>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</si>
  <si>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</si>
  <si>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</si>
  <si>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</si>
  <si>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</si>
  <si>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</si>
  <si>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</si>
  <si>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</si>
  <si>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</si>
  <si>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</si>
  <si>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</si>
  <si>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</si>
  <si>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</si>
  <si>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</si>
  <si>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</si>
  <si>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</si>
  <si>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</si>
  <si>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</si>
  <si>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</si>
  <si>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</si>
  <si>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</si>
  <si>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</si>
  <si>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</si>
  <si>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</si>
  <si>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</si>
  <si>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</si>
  <si>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</si>
  <si>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</si>
  <si>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</si>
  <si>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</si>
  <si>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</si>
  <si>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</si>
  <si>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</si>
  <si>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</si>
  <si>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</si>
  <si>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</si>
  <si>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</si>
  <si>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</si>
  <si>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</si>
  <si>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</si>
  <si>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</si>
  <si>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</si>
  <si>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</si>
  <si>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</si>
  <si>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</si>
  <si>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</si>
  <si>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</si>
  <si>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</si>
  <si>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</si>
  <si>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</si>
  <si>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</si>
  <si>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</si>
  <si>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</si>
  <si>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</si>
  <si>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</si>
  <si>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</si>
  <si>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</si>
  <si>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</si>
  <si>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</si>
  <si>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</si>
  <si>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</si>
  <si>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</si>
  <si>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</si>
  <si>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</si>
  <si>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</si>
  <si>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</si>
  <si>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</si>
  <si>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</si>
  <si>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</si>
  <si>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</si>
  <si>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</si>
  <si>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</si>
  <si>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</si>
  <si>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</si>
  <si>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</si>
  <si>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</si>
  <si>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</si>
  <si>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</si>
  <si>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</si>
  <si>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</si>
  <si>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</si>
  <si>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</si>
  <si>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</si>
  <si>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</si>
  <si>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</si>
  <si>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</si>
  <si>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</si>
  <si>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</si>
  <si>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</si>
  <si>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</si>
  <si>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</si>
  <si>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</si>
  <si>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</si>
  <si>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</si>
  <si>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</si>
  <si>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</si>
  <si>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</si>
  <si>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</si>
  <si>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</si>
  <si>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</si>
  <si>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</si>
  <si>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</si>
  <si>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</si>
  <si>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</si>
  <si>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</si>
  <si>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</si>
  <si>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</si>
  <si>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</si>
  <si>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</si>
  <si>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</si>
  <si>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</si>
  <si>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</si>
  <si>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</si>
  <si>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</si>
  <si>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</si>
  <si>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</si>
  <si>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</si>
  <si>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</si>
  <si>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</si>
  <si>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</si>
  <si>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</si>
  <si>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</si>
  <si>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</si>
  <si>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</si>
  <si>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</si>
  <si>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</si>
  <si>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</si>
  <si>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</si>
  <si>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</si>
  <si>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</si>
  <si>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</si>
  <si>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</si>
  <si>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</si>
  <si>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</si>
  <si>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</si>
  <si>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</si>
  <si>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</si>
  <si>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</si>
  <si>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</si>
  <si>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</si>
  <si>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</si>
  <si>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</si>
  <si>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</si>
  <si>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</si>
  <si>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</si>
  <si>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</si>
  <si>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</si>
  <si>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</si>
  <si>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</si>
  <si>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</si>
  <si>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</si>
  <si>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</si>
  <si>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</si>
  <si>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</si>
  <si>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</si>
  <si>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</si>
  <si>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</si>
  <si>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</si>
  <si>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</si>
  <si>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</si>
  <si>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</si>
  <si>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</si>
  <si>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</si>
  <si>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</si>
  <si>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</si>
  <si>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</si>
  <si>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</si>
  <si>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</si>
  <si>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</si>
  <si>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</si>
  <si>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</si>
  <si>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</si>
  <si>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</si>
  <si>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</si>
  <si>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</si>
  <si>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</si>
  <si>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</si>
  <si>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</si>
  <si>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</si>
  <si>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</si>
  <si>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</si>
  <si>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</si>
  <si>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</si>
  <si>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</si>
  <si>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</si>
  <si>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</si>
  <si>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</si>
  <si>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</si>
  <si>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</si>
  <si>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</si>
  <si>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</si>
  <si>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</si>
  <si>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</si>
  <si>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</si>
  <si>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</si>
  <si>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</si>
  <si>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</si>
  <si>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</si>
  <si>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</si>
  <si>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</si>
  <si>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</si>
  <si>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</si>
  <si>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</si>
  <si>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</si>
  <si>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</si>
  <si>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</si>
  <si>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</si>
  <si>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</si>
  <si>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</si>
  <si>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</si>
  <si>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</si>
  <si>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</si>
  <si>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</si>
  <si>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</si>
  <si>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</si>
  <si>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</si>
  <si>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</si>
  <si>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</si>
  <si>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</si>
  <si>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</si>
  <si>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</si>
  <si>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</si>
  <si>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</si>
  <si>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</si>
  <si>
    <t>Ashton Coal mine hum consistently audible. Insects, Frogs, Birds, other mines in vicinity, and local traffic was consistently audible. A train on the main line was noted.</t>
  </si>
  <si>
    <t>Ashton Coal mine hum consistently audible. Insects, Frogs, Aircraft noise, other mines in vicinity, and local traffic were noted.</t>
  </si>
  <si>
    <t>Ashton Coal mine hum consistently audible. Insects, Frogs, Birds, other mines in vicinity, local traffic and a train on the main line was noted.</t>
  </si>
  <si>
    <t>0.3/E</t>
  </si>
  <si>
    <t>Ashton Coal mine hum consistently audible. Road traffic and train noise were the main contributors to noise. Noise from birds was noted.</t>
  </si>
  <si>
    <t>Ashton Coal mine hum consistently audible. Road  traffic, livestock and dogs were the mian contributors to noise. Noise from frogs, insects, birds and other mines was noted.</t>
  </si>
  <si>
    <t>Ashton Coal mine hum consistently audible. Road traffic, train noise, livestock and other mining continuum were the main contributors to noise. Noise from insects, frogs, birds and dogs was noted.</t>
  </si>
  <si>
    <t>Ashton Coal was inaudible throughout the measurement.
Road traffic and other mines in the vicinity were the main contributors to measured levels.
Noise from frogs, insects, livestock and dogs was also noted.</t>
  </si>
  <si>
    <t>Ashton Coal was inaudible throughout the measurement.
Road traffic and other mines in the vicinity were the main contributors to measured levels.
Noise from frogs, insects, birds and dogs was also noted.</t>
  </si>
  <si>
    <t xml:space="preserve">Ashton Coal mine hum was consistently audible throughout the measurement. This generated a site LAeq,15minute
and LAmax of less than 20 dB.
Road traffic and other mines in the vicinity were the main contributors to measured levels.
Noise from insects, frogs, birds and dogs was also noted. </t>
  </si>
  <si>
    <t>Ashton Coal was inaudible throughout the measurement.
Road traffic and other mines in the vicinity were the main contributors to measured levels.
Noise from insects, bats and livestock was also noted.</t>
  </si>
  <si>
    <t>Ashton Coal was inaudible throughout the measurement.
Road traffic and other mines in the vicinity were the main contributors to measured levels.
Noise from insects, frogs, livestock and trains was also noted.</t>
  </si>
  <si>
    <t>Ashton Coal was inaudible throughout the measurement.
Road traffic and insects were the main contributors to measured levels.
Noise from livestock and trains was also noted.</t>
  </si>
  <si>
    <t>-0.5/E</t>
  </si>
  <si>
    <t>0.4/D</t>
  </si>
  <si>
    <t>Enclosure AC failure causing over temp and trips and abnormal operation</t>
  </si>
  <si>
    <t>-1.1/D</t>
  </si>
  <si>
    <t>Ashton Coal was inaudible throughout the measurement.
Road traffic and other mines in the vicinity were the main contributors to measured levels.
Noise from train horns was also noted.</t>
  </si>
  <si>
    <t>Ashton Coal was inaudible throughout the measurement.
Road traffic and other mines in the vicinity were the main contributors to measured levels.
Noise from insects and livestock was also noted.</t>
  </si>
  <si>
    <t>Ashton Coal was inaudible throughout the measurement.
Road traffic and other mines in the vicinity were the main contributors to measured levels.
Noise from insects was also noted.</t>
  </si>
  <si>
    <t>~&lt;100</t>
  </si>
  <si>
    <t>~2</t>
  </si>
  <si>
    <t>intermittent power supply issues.</t>
  </si>
  <si>
    <t>Offline during installation of new equipment.</t>
  </si>
  <si>
    <t>Ashton Coal was inaudible throughout the measurement.
Road traffic, other mines in the vicinity and insects were the main contributors to measured levels.
Noise from trains and dogs was also noted.</t>
  </si>
  <si>
    <t>Ashton Coal was inaudible throughout the measurement.
Road traffic, other mines in the vicinity and insects were the main contributors to measured levels.
Noise from a nearby pump, trains and dogs was also noted.</t>
  </si>
  <si>
    <t>Intermittent power supply issues (3/01/2025, 6/01/2025, 15/01/2025)</t>
  </si>
  <si>
    <t>Restart due to system error (8/01/2025, 23/01/2025, 24/01/2025). Intermittent power supply issues (15/01/2025, 29/01/2025, 30/01/2025).</t>
  </si>
  <si>
    <t>1.5/F</t>
  </si>
  <si>
    <t>Ashton Coal mine hum was consistently audible throughout the entire measurement. This generated a site
LAeq,15minute and LA1,1minute of &lt;20 dB.
Road traffic, other mines in the vicinity, frogs and insects were the main contributors to measured levels. 
Noise from trains was also noted.</t>
  </si>
  <si>
    <t>Ashton Coal was inaudible throughout the measurement.
Road traffic, other mines in the vicinity, frogs and insects were the main contributors to measured levels.
Noise from trains, residents and dogs was also noted.</t>
  </si>
  <si>
    <t>Ashton Coal was inaudible throughout the measurement.
Road traffic, other mines in the vicinity and insects were the main contributors to measured levels.
Noise from trains, birds, bats and dogs was also noted.</t>
  </si>
  <si>
    <t>Intermittent power supply issues (15/01/2025)</t>
  </si>
  <si>
    <t>Next Update August 2025 (Published September 2025)</t>
  </si>
  <si>
    <t xml:space="preserve">                                                                                                                                                                                                                                                                                                                                                                                   </t>
  </si>
  <si>
    <t xml:space="preserve">-0.4/E </t>
  </si>
  <si>
    <t>Ashton Coal was inaudible throughout the measurement.
Road traffic, other mines in the vicinity, frogs and insects were the main contributors to measured levels.
Noise from birds and dogs was also noted.</t>
  </si>
  <si>
    <t>Ashton Coal was inaudible throughout the measurement.
Road traffic, other mines in the vicinity, frogs and insects were the main contributors to measured levels.
Noise from dogs was also noted.</t>
  </si>
  <si>
    <t>Ashton Coal was inaudible throughout the measurement.
Road traffic, other mines in the vicinity, insects and frogs were the main contributors to measured levels.
Noise from nearby powerlines was also noted.</t>
  </si>
  <si>
    <t>Power interruption (13/03/2025)</t>
  </si>
  <si>
    <t>Power interruption (25/03/2025)</t>
  </si>
  <si>
    <t>&lt;-10 results excluded (2/03/2025)</t>
  </si>
  <si>
    <t>2.2/F</t>
  </si>
  <si>
    <t>Ashton Coal was inaudible throughout the measurement.
Road traffic, other mines in the vicinity, trains and dogs were the main contributors to measured levels.
Noise from frogs and insects was also noted.</t>
  </si>
  <si>
    <t>Ashton Coal was inaudible throughout the measurement.
Road traffic, other mines in the vicinity, trains, frogs and insects were the main contributors to measured levels.
Noise from dogs was also noted.</t>
  </si>
  <si>
    <t>Ashton Coal continuum was audible during the measurement. This generated a site LAeq,15minute and LA1,1minute of
&lt;20 dB.
Road traffic, trains, insects and frogs were the main contributors to measured levels.
Noise from bats was also noted.</t>
  </si>
  <si>
    <t>Power interruption (1/04/2025, 6/04/2025, 11/04/2025). TEOM stopped for DST clock adjustment (7/04/2025).</t>
  </si>
  <si>
    <t xml:space="preserve">Power interruption (1/04/2025, 6/04/2025, 16/04/2025, 26-27/04/2025). Unit returned to service (28/04/2025). TEOM stopped for DST clock adjustment (7/04/2025). </t>
  </si>
  <si>
    <t>CONTAMINATED - Insects.</t>
  </si>
  <si>
    <t>CONTAMINATED - Insects, bird droppings, vegetation.</t>
  </si>
  <si>
    <t>CONTAMINATED - Insects, bird droppings.</t>
  </si>
  <si>
    <t>-5.8/F</t>
  </si>
  <si>
    <t>-5.1/F</t>
  </si>
  <si>
    <t>-4.1/F</t>
  </si>
  <si>
    <t>Ashton Coal was inaudible throughout the measurement.
Road traffic, other mines in the vicinity, trains and dogs were the main contributors to measured levels.
Noise from frogs, insects, birtds and cattle was also noted.</t>
  </si>
  <si>
    <t>Ashton Coal was inaudible throughout the measurement.
Road traffic, other mines in the vicinity and dogs were the main contributors to measured levels.
Noise from frogs, insects, trains and birds was also noted.</t>
  </si>
  <si>
    <t>Ashton Coal was inaudible throughout the measurement.
Road traffic, other mines in the vicinity, trains, insects and frogs were the main contributors to measured levels.
Noise from birds was also noted.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</si>
</sst>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9">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right style="thin">
        <color indexed="64"/>
      </right>
      <top/>
      <bottom style="thin">
        <color indexed="64"/>
      </bottom>
      <diagonal/>
    </border>
  </borders>
  <cellStyleXfs count="465">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39" fillId="9"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37" borderId="0" applyNumberFormat="0" applyBorder="0" applyAlignment="0" applyProtection="0"/>
  </cellStyleXfs>
  <cellXfs count="324">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1" xfId="0" applyBorder="1" applyAlignment="1">
      <alignment vertical="top" wrapText="1"/>
    </xf>
    <xf numFmtId="15" fontId="0" fillId="0" borderId="1" xfId="0" applyNumberFormat="1" applyBorder="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xf>
    <xf numFmtId="0" fontId="0" fillId="6" borderId="1" xfId="0" applyNumberFormat="1" applyFill="1" applyBorder="1" applyAlignment="1">
      <alignment horizontal="center"/>
    </xf>
    <xf numFmtId="0" fontId="0" fillId="0" borderId="1" xfId="0" applyBorder="1" applyAlignment="1">
      <alignment horizontal="center" vertic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Border="1"/>
    <xf numFmtId="0" fontId="16" fillId="0" borderId="1" xfId="0" applyFont="1" applyFill="1" applyBorder="1" applyAlignment="1">
      <alignment horizontal="center" vertical="center" wrapText="1"/>
    </xf>
    <xf numFmtId="15" fontId="0" fillId="0" borderId="1" xfId="0" applyNumberFormat="1" applyFill="1" applyBorder="1" applyAlignment="1">
      <alignment horizontal="center"/>
    </xf>
    <xf numFmtId="0" fontId="0" fillId="0" borderId="1" xfId="0" applyFill="1" applyBorder="1" applyAlignment="1">
      <alignment horizontal="center" vertical="center" wrapText="1"/>
    </xf>
    <xf numFmtId="1" fontId="0" fillId="0"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0" fontId="0" fillId="0" borderId="1" xfId="0" applyFill="1" applyBorder="1" applyAlignment="1">
      <alignment horizontal="center" vertical="center"/>
    </xf>
    <xf numFmtId="0" fontId="6" fillId="0" borderId="1" xfId="0" applyFont="1" applyFill="1" applyBorder="1" applyAlignment="1">
      <alignment horizontal="center" vertical="center" wrapText="1"/>
    </xf>
    <xf numFmtId="0" fontId="0" fillId="0" borderId="1" xfId="0" applyFill="1" applyBorder="1"/>
    <xf numFmtId="0" fontId="0" fillId="0" borderId="1" xfId="0" applyBorder="1" applyAlignment="1">
      <alignment horizontal="center"/>
    </xf>
    <xf numFmtId="0" fontId="0" fillId="0" borderId="1" xfId="0" applyBorder="1" applyAlignment="1">
      <alignment horizontal="center"/>
    </xf>
    <xf numFmtId="14" fontId="0" fillId="0" borderId="1" xfId="0" applyNumberFormat="1" applyFill="1" applyBorder="1" applyAlignment="1">
      <alignment horizontal="center"/>
    </xf>
    <xf numFmtId="20" fontId="0" fillId="0" borderId="1" xfId="0" applyNumberFormat="1" applyFill="1" applyBorder="1" applyAlignment="1">
      <alignment horizontal="center"/>
    </xf>
    <xf numFmtId="0" fontId="0" fillId="0" borderId="1" xfId="0" applyFill="1" applyBorder="1" applyAlignment="1">
      <alignment horizontal="left" wrapText="1"/>
    </xf>
    <xf numFmtId="0" fontId="0" fillId="0" borderId="1" xfId="0" applyFill="1" applyBorder="1" applyAlignment="1">
      <alignment horizontal="center" wrapText="1"/>
    </xf>
    <xf numFmtId="49" fontId="0" fillId="0" borderId="1" xfId="0" applyNumberFormat="1" applyFill="1" applyBorder="1" applyAlignment="1">
      <alignment horizontal="center"/>
    </xf>
    <xf numFmtId="0" fontId="0" fillId="0" borderId="1" xfId="0" applyFill="1" applyBorder="1" applyAlignment="1">
      <alignment wrapText="1"/>
    </xf>
    <xf numFmtId="14" fontId="0" fillId="0" borderId="1" xfId="0" applyNumberFormat="1" applyFill="1" applyBorder="1"/>
    <xf numFmtId="17" fontId="0" fillId="0" borderId="1" xfId="0" applyNumberFormat="1" applyFont="1" applyFill="1" applyBorder="1"/>
    <xf numFmtId="164" fontId="0" fillId="0" borderId="1" xfId="0" applyNumberFormat="1" applyFill="1" applyBorder="1" applyAlignment="1">
      <alignment horizontal="center"/>
    </xf>
    <xf numFmtId="0" fontId="0" fillId="0" borderId="0" xfId="0" applyFill="1"/>
    <xf numFmtId="17" fontId="0" fillId="0" borderId="1" xfId="0" applyNumberFormat="1" applyFill="1" applyBorder="1"/>
    <xf numFmtId="0" fontId="6" fillId="0" borderId="1" xfId="3" applyFont="1" applyFill="1" applyBorder="1" applyAlignment="1">
      <alignment horizontal="center"/>
    </xf>
    <xf numFmtId="14" fontId="6" fillId="0" borderId="1" xfId="3" applyNumberFormat="1" applyFont="1" applyFill="1" applyBorder="1" applyAlignment="1">
      <alignment horizontal="center"/>
    </xf>
    <xf numFmtId="0" fontId="6" fillId="0" borderId="0" xfId="3" applyFont="1" applyFill="1"/>
    <xf numFmtId="14" fontId="0" fillId="38" borderId="1" xfId="0" applyNumberFormat="1" applyFill="1" applyBorder="1" applyAlignment="1">
      <alignment horizontal="center"/>
    </xf>
    <xf numFmtId="14" fontId="6" fillId="38" borderId="1" xfId="3" applyNumberFormat="1" applyFont="1" applyFill="1" applyBorder="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17" fontId="0" fillId="0" borderId="1" xfId="0" applyNumberFormat="1" applyFont="1" applyFill="1" applyBorder="1" applyAlignment="1">
      <alignment vertical="center"/>
    </xf>
    <xf numFmtId="14" fontId="0" fillId="0" borderId="1" xfId="0" applyNumberFormat="1" applyFill="1"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0" fillId="0" borderId="1" xfId="0" applyBorder="1" applyAlignment="1">
      <alignment horizontal="center"/>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14" fontId="0" fillId="0" borderId="0" xfId="0" applyNumberFormat="1" applyBorder="1" applyAlignment="1">
      <alignment horizontal="center"/>
    </xf>
    <xf numFmtId="0" fontId="0" fillId="0" borderId="0" xfId="0" applyBorder="1" applyAlignment="1">
      <alignment horizontal="center"/>
    </xf>
    <xf numFmtId="17" fontId="0" fillId="0" borderId="0" xfId="0" applyNumberFormat="1" applyBorder="1"/>
    <xf numFmtId="0" fontId="0" fillId="0" borderId="0" xfId="0" applyBorder="1"/>
    <xf numFmtId="0" fontId="0" fillId="0" borderId="0" xfId="0" applyBorder="1" applyAlignment="1">
      <alignment horizontal="left" wrapText="1"/>
    </xf>
    <xf numFmtId="0" fontId="3" fillId="0" borderId="0" xfId="0" applyFont="1" applyBorder="1" applyAlignment="1">
      <alignment horizontal="center"/>
    </xf>
    <xf numFmtId="0" fontId="17" fillId="0" borderId="1" xfId="0" applyFont="1" applyFill="1" applyBorder="1" applyAlignment="1">
      <alignment horizontal="center" vertical="center"/>
    </xf>
    <xf numFmtId="2" fontId="0" fillId="0" borderId="1" xfId="0" applyNumberFormat="1" applyFill="1" applyBorder="1" applyAlignment="1">
      <alignment horizontal="center" vertical="center"/>
    </xf>
    <xf numFmtId="14" fontId="17" fillId="0" borderId="1" xfId="0" applyNumberFormat="1" applyFont="1" applyFill="1" applyBorder="1" applyAlignment="1">
      <alignment horizontal="center" vertical="center"/>
    </xf>
    <xf numFmtId="1" fontId="0" fillId="0" borderId="1" xfId="0" quotePrefix="1" applyNumberFormat="1" applyFill="1" applyBorder="1" applyAlignment="1">
      <alignment horizontal="center" vertical="center"/>
    </xf>
    <xf numFmtId="2" fontId="0" fillId="0" borderId="1" xfId="0" quotePrefix="1" applyNumberFormat="1" applyFill="1" applyBorder="1" applyAlignment="1">
      <alignment horizontal="center" vertical="center"/>
    </xf>
    <xf numFmtId="0" fontId="0" fillId="0" borderId="0" xfId="0"/>
    <xf numFmtId="20"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xf>
    <xf numFmtId="14" fontId="0" fillId="0" borderId="0" xfId="0" applyNumberFormat="1" applyFill="1" applyAlignment="1">
      <alignment horizontal="left"/>
    </xf>
    <xf numFmtId="20" fontId="0" fillId="0" borderId="0" xfId="0" applyNumberFormat="1" applyFill="1" applyAlignment="1">
      <alignment horizontal="center"/>
    </xf>
    <xf numFmtId="0" fontId="25" fillId="0" borderId="1" xfId="0" applyFont="1" applyFill="1" applyBorder="1" applyAlignment="1">
      <alignment vertical="center" wrapText="1"/>
    </xf>
    <xf numFmtId="17" fontId="30" fillId="0" borderId="1" xfId="0" applyNumberFormat="1" applyFont="1" applyFill="1" applyBorder="1" applyAlignment="1">
      <alignment horizontal="center"/>
    </xf>
    <xf numFmtId="18" fontId="0" fillId="0" borderId="1" xfId="0" applyNumberFormat="1" applyFill="1" applyBorder="1" applyAlignment="1">
      <alignment horizontal="center"/>
    </xf>
    <xf numFmtId="0" fontId="0" fillId="0" borderId="1" xfId="0"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9" xfId="0" applyNumberForma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cellXfs>
  <cellStyles count="465">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xfId="459" builtinId="32" customBuiltin="1"/>
    <cellStyle name="60% - Accent1 2" xfId="223" xr:uid="{12FDD288-0133-4DBD-9F3E-A2BBA10D0EE1}"/>
    <cellStyle name="60% - Accent1 3" xfId="119" xr:uid="{A7ADF613-69ED-46C8-993B-8B36BB91FE75}"/>
    <cellStyle name="60% - Accent2" xfId="460" builtinId="36" customBuiltin="1"/>
    <cellStyle name="60% - Accent2 2" xfId="227" xr:uid="{55A77638-46A6-4200-A85E-52D2883CA1B2}"/>
    <cellStyle name="60% - Accent2 3" xfId="120" xr:uid="{E17A58B3-E7DF-4C86-9B8E-80D6910B0C71}"/>
    <cellStyle name="60% - Accent3" xfId="461" builtinId="40" customBuiltin="1"/>
    <cellStyle name="60% - Accent3 2" xfId="231" xr:uid="{14D4CAF9-58C4-4B98-A3D9-D4987B3744FC}"/>
    <cellStyle name="60% - Accent3 3" xfId="121" xr:uid="{3CC3CFB7-CEB6-4F8C-B757-63562388B4AA}"/>
    <cellStyle name="60% - Accent4" xfId="462" builtinId="44" customBuiltin="1"/>
    <cellStyle name="60% - Accent4 2" xfId="235" xr:uid="{BC1B39D7-61CD-4A68-8974-91C407B9A015}"/>
    <cellStyle name="60% - Accent4 3" xfId="122" xr:uid="{8F0C2F86-A7CB-40DC-B9DA-D250D0DB2186}"/>
    <cellStyle name="60% - Accent5" xfId="463" builtinId="48" customBuiltin="1"/>
    <cellStyle name="60% - Accent5 2" xfId="239" xr:uid="{B4BEA8A0-57E7-476C-851B-2A7CE1E54E2C}"/>
    <cellStyle name="60% - Accent5 3" xfId="123" xr:uid="{4AA10FFA-5755-4B99-A640-307F79926873}"/>
    <cellStyle name="60% - Accent6" xfId="464" builtinId="52" customBuiltin="1"/>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xfId="458" builtinId="28"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xfId="457" builtinId="15"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79"/>
  <sheetViews>
    <sheetView tabSelected="1" zoomScale="110" zoomScaleNormal="110" workbookViewId="0">
      <pane ySplit="13" topLeftCell="A971" activePane="bottomLeft" state="frozen"/>
      <selection pane="bottomLeft" activeCell="O975" sqref="O975"/>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45813</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83" t="s">
        <v>196</v>
      </c>
      <c r="B12" s="283" t="s">
        <v>197</v>
      </c>
      <c r="C12" s="283" t="s">
        <v>314</v>
      </c>
      <c r="D12" s="283" t="s">
        <v>446</v>
      </c>
      <c r="E12" s="283" t="s">
        <v>132</v>
      </c>
      <c r="F12" s="285" t="s">
        <v>143</v>
      </c>
      <c r="G12" s="285"/>
      <c r="H12" s="286" t="s">
        <v>168</v>
      </c>
      <c r="I12" s="287"/>
      <c r="J12" s="286" t="s">
        <v>169</v>
      </c>
      <c r="K12" s="287"/>
      <c r="L12" s="283" t="s">
        <v>15</v>
      </c>
    </row>
    <row r="13" spans="1:12" s="3" customFormat="1" ht="27.6" customHeight="1" x14ac:dyDescent="0.25">
      <c r="A13" s="284"/>
      <c r="B13" s="284"/>
      <c r="C13" s="284"/>
      <c r="D13" s="284"/>
      <c r="E13" s="284"/>
      <c r="F13" s="39" t="s">
        <v>131</v>
      </c>
      <c r="G13" s="40" t="s">
        <v>315</v>
      </c>
      <c r="H13" s="39" t="s">
        <v>131</v>
      </c>
      <c r="I13" s="40" t="s">
        <v>315</v>
      </c>
      <c r="J13" s="39" t="s">
        <v>131</v>
      </c>
      <c r="K13" s="40" t="s">
        <v>315</v>
      </c>
      <c r="L13" s="284"/>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518</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541</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541</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541</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541</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541</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541</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541</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541</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541</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541</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541</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541</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541</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541</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541</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541</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541</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541</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541</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541</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541</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541</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3">
        <v>45454</v>
      </c>
      <c r="D908" s="203">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3">
        <v>45454</v>
      </c>
      <c r="D909" s="203">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3">
        <v>45454</v>
      </c>
      <c r="D910" s="203">
        <v>45488</v>
      </c>
      <c r="E910" s="160" t="s">
        <v>17</v>
      </c>
      <c r="F910" s="145" t="s">
        <v>144</v>
      </c>
      <c r="G910" s="69" t="s">
        <v>160</v>
      </c>
      <c r="H910" s="69" t="s">
        <v>168</v>
      </c>
      <c r="I910" s="69" t="s">
        <v>160</v>
      </c>
      <c r="J910" s="162" t="s">
        <v>171</v>
      </c>
      <c r="K910" s="69" t="s">
        <v>160</v>
      </c>
      <c r="L910" s="69" t="s">
        <v>541</v>
      </c>
    </row>
    <row r="911" spans="1:12" ht="30" x14ac:dyDescent="0.25">
      <c r="A911" s="160">
        <v>5</v>
      </c>
      <c r="B911" s="160" t="s">
        <v>185</v>
      </c>
      <c r="C911" s="203">
        <v>45454</v>
      </c>
      <c r="D911" s="203">
        <v>45488</v>
      </c>
      <c r="E911" s="160" t="s">
        <v>17</v>
      </c>
      <c r="F911" s="145" t="s">
        <v>144</v>
      </c>
      <c r="G911" s="69">
        <v>892</v>
      </c>
      <c r="H911" s="69" t="s">
        <v>168</v>
      </c>
      <c r="I911" s="166">
        <v>7.7</v>
      </c>
      <c r="J911" s="162" t="s">
        <v>171</v>
      </c>
      <c r="K911" s="166">
        <v>7</v>
      </c>
      <c r="L911" s="21"/>
    </row>
    <row r="912" spans="1:12" ht="30" x14ac:dyDescent="0.25">
      <c r="A912" s="160">
        <v>6</v>
      </c>
      <c r="B912" s="160" t="s">
        <v>186</v>
      </c>
      <c r="C912" s="203">
        <v>45454</v>
      </c>
      <c r="D912" s="203">
        <v>45488</v>
      </c>
      <c r="E912" s="160" t="s">
        <v>17</v>
      </c>
      <c r="F912" s="145" t="s">
        <v>144</v>
      </c>
      <c r="G912" s="69">
        <v>776</v>
      </c>
      <c r="H912" s="69" t="s">
        <v>168</v>
      </c>
      <c r="I912" s="166">
        <v>8.1</v>
      </c>
      <c r="J912" s="162" t="s">
        <v>171</v>
      </c>
      <c r="K912" s="166">
        <v>20</v>
      </c>
      <c r="L912" s="21"/>
    </row>
    <row r="913" spans="1:12" ht="30" x14ac:dyDescent="0.25">
      <c r="A913" s="160">
        <v>7</v>
      </c>
      <c r="B913" s="160" t="s">
        <v>187</v>
      </c>
      <c r="C913" s="203">
        <v>45454</v>
      </c>
      <c r="D913" s="203">
        <v>45488</v>
      </c>
      <c r="E913" s="160" t="s">
        <v>17</v>
      </c>
      <c r="F913" s="145" t="s">
        <v>144</v>
      </c>
      <c r="G913" s="184">
        <v>853</v>
      </c>
      <c r="H913" s="69" t="s">
        <v>168</v>
      </c>
      <c r="I913" s="166">
        <v>7.9</v>
      </c>
      <c r="J913" s="162" t="s">
        <v>171</v>
      </c>
      <c r="K913" s="166">
        <v>10</v>
      </c>
      <c r="L913" s="21"/>
    </row>
    <row r="914" spans="1:12" ht="30" x14ac:dyDescent="0.25">
      <c r="A914" s="160">
        <v>2</v>
      </c>
      <c r="B914" s="160" t="s">
        <v>182</v>
      </c>
      <c r="C914" s="203">
        <v>45488</v>
      </c>
      <c r="D914" s="203">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3">
        <v>45488</v>
      </c>
      <c r="D915" s="203">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3">
        <v>45488</v>
      </c>
      <c r="D916" s="203">
        <v>45497</v>
      </c>
      <c r="E916" s="160" t="s">
        <v>17</v>
      </c>
      <c r="F916" s="145" t="s">
        <v>144</v>
      </c>
      <c r="G916" s="69" t="s">
        <v>160</v>
      </c>
      <c r="H916" s="69" t="s">
        <v>168</v>
      </c>
      <c r="I916" s="69" t="s">
        <v>160</v>
      </c>
      <c r="J916" s="162" t="s">
        <v>171</v>
      </c>
      <c r="K916" s="69" t="s">
        <v>160</v>
      </c>
      <c r="L916" s="69" t="s">
        <v>541</v>
      </c>
    </row>
    <row r="917" spans="1:12" ht="30" x14ac:dyDescent="0.25">
      <c r="A917" s="160">
        <v>5</v>
      </c>
      <c r="B917" s="160" t="s">
        <v>185</v>
      </c>
      <c r="C917" s="203">
        <v>45488</v>
      </c>
      <c r="D917" s="203">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3">
        <v>45488</v>
      </c>
      <c r="D918" s="203">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3">
        <v>45488</v>
      </c>
      <c r="D919" s="203">
        <v>45497</v>
      </c>
      <c r="E919" s="160" t="s">
        <v>17</v>
      </c>
      <c r="F919" s="145" t="s">
        <v>144</v>
      </c>
      <c r="G919" s="184">
        <v>761</v>
      </c>
      <c r="H919" s="69" t="s">
        <v>168</v>
      </c>
      <c r="I919" s="166">
        <v>8.14</v>
      </c>
      <c r="J919" s="162" t="s">
        <v>171</v>
      </c>
      <c r="K919" s="166" t="s">
        <v>174</v>
      </c>
      <c r="L919" s="21"/>
    </row>
    <row r="920" spans="1:12" ht="30" x14ac:dyDescent="0.25">
      <c r="A920" s="160">
        <v>2</v>
      </c>
      <c r="B920" s="160" t="s">
        <v>182</v>
      </c>
      <c r="C920" s="203">
        <v>45530</v>
      </c>
      <c r="D920" s="203">
        <v>45548</v>
      </c>
      <c r="E920" s="160" t="s">
        <v>17</v>
      </c>
      <c r="F920" s="145" t="s">
        <v>144</v>
      </c>
      <c r="G920" s="184">
        <v>695</v>
      </c>
      <c r="H920" s="69" t="s">
        <v>168</v>
      </c>
      <c r="I920" s="214">
        <v>7.76</v>
      </c>
      <c r="J920" s="162" t="s">
        <v>171</v>
      </c>
      <c r="K920" s="214" t="s">
        <v>174</v>
      </c>
      <c r="L920" s="21"/>
    </row>
    <row r="921" spans="1:12" ht="30" x14ac:dyDescent="0.25">
      <c r="A921" s="160">
        <v>3</v>
      </c>
      <c r="B921" s="160" t="s">
        <v>183</v>
      </c>
      <c r="C921" s="203">
        <v>45530</v>
      </c>
      <c r="D921" s="203">
        <v>45548</v>
      </c>
      <c r="E921" s="160" t="s">
        <v>17</v>
      </c>
      <c r="F921" s="145" t="s">
        <v>144</v>
      </c>
      <c r="G921" s="184">
        <v>709</v>
      </c>
      <c r="H921" s="69" t="s">
        <v>168</v>
      </c>
      <c r="I921" s="214">
        <v>7.85</v>
      </c>
      <c r="J921" s="162" t="s">
        <v>171</v>
      </c>
      <c r="K921" s="214" t="s">
        <v>174</v>
      </c>
      <c r="L921" s="21"/>
    </row>
    <row r="922" spans="1:12" ht="30" x14ac:dyDescent="0.25">
      <c r="A922" s="160">
        <v>4</v>
      </c>
      <c r="B922" s="160" t="s">
        <v>184</v>
      </c>
      <c r="C922" s="203">
        <v>45530</v>
      </c>
      <c r="D922" s="203">
        <v>45548</v>
      </c>
      <c r="E922" s="160" t="s">
        <v>17</v>
      </c>
      <c r="F922" s="145" t="s">
        <v>144</v>
      </c>
      <c r="G922" s="69" t="s">
        <v>160</v>
      </c>
      <c r="H922" s="69" t="s">
        <v>168</v>
      </c>
      <c r="I922" s="69" t="s">
        <v>160</v>
      </c>
      <c r="J922" s="162" t="s">
        <v>171</v>
      </c>
      <c r="K922" s="69" t="s">
        <v>160</v>
      </c>
      <c r="L922" s="69" t="s">
        <v>541</v>
      </c>
    </row>
    <row r="923" spans="1:12" ht="30" x14ac:dyDescent="0.25">
      <c r="A923" s="160">
        <v>5</v>
      </c>
      <c r="B923" s="160" t="s">
        <v>185</v>
      </c>
      <c r="C923" s="203">
        <v>45530</v>
      </c>
      <c r="D923" s="203">
        <v>45548</v>
      </c>
      <c r="E923" s="160" t="s">
        <v>17</v>
      </c>
      <c r="F923" s="145" t="s">
        <v>144</v>
      </c>
      <c r="G923" s="184">
        <v>751</v>
      </c>
      <c r="H923" s="69" t="s">
        <v>168</v>
      </c>
      <c r="I923" s="214">
        <v>8.0500000000000007</v>
      </c>
      <c r="J923" s="162" t="s">
        <v>171</v>
      </c>
      <c r="K923" s="214">
        <v>7</v>
      </c>
      <c r="L923" s="21"/>
    </row>
    <row r="924" spans="1:12" ht="30" x14ac:dyDescent="0.25">
      <c r="A924" s="160">
        <v>6</v>
      </c>
      <c r="B924" s="160" t="s">
        <v>186</v>
      </c>
      <c r="C924" s="203">
        <v>45530</v>
      </c>
      <c r="D924" s="203">
        <v>45548</v>
      </c>
      <c r="E924" s="160" t="s">
        <v>17</v>
      </c>
      <c r="F924" s="145" t="s">
        <v>144</v>
      </c>
      <c r="G924" s="184">
        <v>810</v>
      </c>
      <c r="H924" s="69" t="s">
        <v>168</v>
      </c>
      <c r="I924" s="214">
        <v>8.27</v>
      </c>
      <c r="J924" s="162" t="s">
        <v>171</v>
      </c>
      <c r="K924" s="214">
        <v>22</v>
      </c>
      <c r="L924" s="21"/>
    </row>
    <row r="925" spans="1:12" ht="30" x14ac:dyDescent="0.25">
      <c r="A925" s="160">
        <v>7</v>
      </c>
      <c r="B925" s="160" t="s">
        <v>187</v>
      </c>
      <c r="C925" s="203">
        <v>45530</v>
      </c>
      <c r="D925" s="203">
        <v>45548</v>
      </c>
      <c r="E925" s="160" t="s">
        <v>17</v>
      </c>
      <c r="F925" s="145" t="s">
        <v>144</v>
      </c>
      <c r="G925" s="184">
        <v>770</v>
      </c>
      <c r="H925" s="69" t="s">
        <v>168</v>
      </c>
      <c r="I925" s="214">
        <v>8.1300000000000008</v>
      </c>
      <c r="J925" s="162" t="s">
        <v>171</v>
      </c>
      <c r="K925" s="214">
        <v>11</v>
      </c>
      <c r="L925" s="21"/>
    </row>
    <row r="926" spans="1:12" ht="30" x14ac:dyDescent="0.25">
      <c r="A926" s="160">
        <v>2</v>
      </c>
      <c r="B926" s="160" t="s">
        <v>182</v>
      </c>
      <c r="C926" s="203">
        <v>45559</v>
      </c>
      <c r="D926" s="203">
        <v>45566</v>
      </c>
      <c r="E926" s="160" t="s">
        <v>17</v>
      </c>
      <c r="F926" s="145" t="s">
        <v>144</v>
      </c>
      <c r="G926" s="184">
        <v>927</v>
      </c>
      <c r="H926" s="69" t="s">
        <v>168</v>
      </c>
      <c r="I926" s="219">
        <v>7.46</v>
      </c>
      <c r="J926" s="162" t="s">
        <v>171</v>
      </c>
      <c r="K926" s="219" t="s">
        <v>174</v>
      </c>
      <c r="L926" s="21"/>
    </row>
    <row r="927" spans="1:12" ht="30" x14ac:dyDescent="0.25">
      <c r="A927" s="160">
        <v>3</v>
      </c>
      <c r="B927" s="160" t="s">
        <v>183</v>
      </c>
      <c r="C927" s="203">
        <v>45559</v>
      </c>
      <c r="D927" s="203">
        <v>45566</v>
      </c>
      <c r="E927" s="160" t="s">
        <v>17</v>
      </c>
      <c r="F927" s="145" t="s">
        <v>144</v>
      </c>
      <c r="G927" s="184">
        <v>949</v>
      </c>
      <c r="H927" s="69" t="s">
        <v>168</v>
      </c>
      <c r="I927" s="219">
        <v>7.43</v>
      </c>
      <c r="J927" s="162" t="s">
        <v>171</v>
      </c>
      <c r="K927" s="219">
        <v>8</v>
      </c>
      <c r="L927" s="21"/>
    </row>
    <row r="928" spans="1:12" ht="30" x14ac:dyDescent="0.25">
      <c r="A928" s="160">
        <v>4</v>
      </c>
      <c r="B928" s="160" t="s">
        <v>184</v>
      </c>
      <c r="C928" s="203">
        <v>45559</v>
      </c>
      <c r="D928" s="203">
        <v>45566</v>
      </c>
      <c r="E928" s="160" t="s">
        <v>17</v>
      </c>
      <c r="F928" s="145" t="s">
        <v>144</v>
      </c>
      <c r="G928" s="69" t="s">
        <v>160</v>
      </c>
      <c r="H928" s="69" t="s">
        <v>168</v>
      </c>
      <c r="I928" s="69" t="s">
        <v>160</v>
      </c>
      <c r="J928" s="162" t="s">
        <v>171</v>
      </c>
      <c r="K928" s="69" t="s">
        <v>160</v>
      </c>
      <c r="L928" s="69" t="s">
        <v>541</v>
      </c>
    </row>
    <row r="929" spans="1:12" ht="30" x14ac:dyDescent="0.25">
      <c r="A929" s="160">
        <v>5</v>
      </c>
      <c r="B929" s="160" t="s">
        <v>185</v>
      </c>
      <c r="C929" s="203">
        <v>45559</v>
      </c>
      <c r="D929" s="203">
        <v>45566</v>
      </c>
      <c r="E929" s="160" t="s">
        <v>17</v>
      </c>
      <c r="F929" s="145" t="s">
        <v>144</v>
      </c>
      <c r="G929" s="184">
        <v>1120</v>
      </c>
      <c r="H929" s="69" t="s">
        <v>168</v>
      </c>
      <c r="I929" s="219">
        <v>8.11</v>
      </c>
      <c r="J929" s="162" t="s">
        <v>171</v>
      </c>
      <c r="K929" s="219">
        <v>12</v>
      </c>
      <c r="L929" s="21"/>
    </row>
    <row r="930" spans="1:12" ht="30" x14ac:dyDescent="0.25">
      <c r="A930" s="160">
        <v>6</v>
      </c>
      <c r="B930" s="160" t="s">
        <v>186</v>
      </c>
      <c r="C930" s="203">
        <v>45559</v>
      </c>
      <c r="D930" s="203">
        <v>45566</v>
      </c>
      <c r="E930" s="160" t="s">
        <v>17</v>
      </c>
      <c r="F930" s="145" t="s">
        <v>144</v>
      </c>
      <c r="G930" s="184">
        <v>1060</v>
      </c>
      <c r="H930" s="69" t="s">
        <v>168</v>
      </c>
      <c r="I930" s="219">
        <v>8.4600000000000009</v>
      </c>
      <c r="J930" s="162" t="s">
        <v>171</v>
      </c>
      <c r="K930" s="219">
        <v>11</v>
      </c>
      <c r="L930" s="21"/>
    </row>
    <row r="931" spans="1:12" ht="30" x14ac:dyDescent="0.25">
      <c r="A931" s="160">
        <v>7</v>
      </c>
      <c r="B931" s="160" t="s">
        <v>187</v>
      </c>
      <c r="C931" s="203">
        <v>45559</v>
      </c>
      <c r="D931" s="203">
        <v>45566</v>
      </c>
      <c r="E931" s="160" t="s">
        <v>17</v>
      </c>
      <c r="F931" s="145" t="s">
        <v>144</v>
      </c>
      <c r="G931" s="184">
        <v>1060</v>
      </c>
      <c r="H931" s="69" t="s">
        <v>168</v>
      </c>
      <c r="I931" s="219">
        <v>8.4700000000000006</v>
      </c>
      <c r="J931" s="162" t="s">
        <v>171</v>
      </c>
      <c r="K931" s="219">
        <v>17</v>
      </c>
      <c r="L931" s="21"/>
    </row>
    <row r="932" spans="1:12" ht="30" x14ac:dyDescent="0.25">
      <c r="A932" s="160">
        <v>2</v>
      </c>
      <c r="B932" s="160" t="s">
        <v>182</v>
      </c>
      <c r="C932" s="203">
        <v>45586</v>
      </c>
      <c r="D932" s="203">
        <v>45594</v>
      </c>
      <c r="E932" s="160" t="s">
        <v>17</v>
      </c>
      <c r="F932" s="145" t="s">
        <v>144</v>
      </c>
      <c r="G932" s="184">
        <v>877</v>
      </c>
      <c r="H932" s="69" t="s">
        <v>168</v>
      </c>
      <c r="I932" s="222">
        <v>7.68</v>
      </c>
      <c r="J932" s="162" t="s">
        <v>171</v>
      </c>
      <c r="K932" s="222" t="s">
        <v>174</v>
      </c>
      <c r="L932" s="21"/>
    </row>
    <row r="933" spans="1:12" ht="30" x14ac:dyDescent="0.25">
      <c r="A933" s="224">
        <v>3</v>
      </c>
      <c r="B933" s="224" t="s">
        <v>183</v>
      </c>
      <c r="C933" s="225">
        <v>45586</v>
      </c>
      <c r="D933" s="225">
        <v>45594</v>
      </c>
      <c r="E933" s="224" t="s">
        <v>17</v>
      </c>
      <c r="F933" s="226" t="s">
        <v>144</v>
      </c>
      <c r="G933" s="227">
        <v>886</v>
      </c>
      <c r="H933" s="228" t="s">
        <v>168</v>
      </c>
      <c r="I933" s="229">
        <v>7.8</v>
      </c>
      <c r="J933" s="230" t="s">
        <v>171</v>
      </c>
      <c r="K933" s="229" t="s">
        <v>174</v>
      </c>
      <c r="L933" s="231"/>
    </row>
    <row r="934" spans="1:12" ht="30" x14ac:dyDescent="0.25">
      <c r="A934" s="160">
        <v>4</v>
      </c>
      <c r="B934" s="160" t="s">
        <v>184</v>
      </c>
      <c r="C934" s="203">
        <v>45586</v>
      </c>
      <c r="D934" s="203">
        <v>45594</v>
      </c>
      <c r="E934" s="160" t="s">
        <v>17</v>
      </c>
      <c r="F934" s="145" t="s">
        <v>144</v>
      </c>
      <c r="G934" s="69" t="s">
        <v>160</v>
      </c>
      <c r="H934" s="69" t="s">
        <v>168</v>
      </c>
      <c r="I934" s="69" t="s">
        <v>160</v>
      </c>
      <c r="J934" s="162" t="s">
        <v>171</v>
      </c>
      <c r="K934" s="69" t="s">
        <v>160</v>
      </c>
      <c r="L934" s="69" t="s">
        <v>541</v>
      </c>
    </row>
    <row r="935" spans="1:12" ht="30" x14ac:dyDescent="0.25">
      <c r="A935" s="160">
        <v>5</v>
      </c>
      <c r="B935" s="160" t="s">
        <v>185</v>
      </c>
      <c r="C935" s="203">
        <v>45586</v>
      </c>
      <c r="D935" s="203">
        <v>45594</v>
      </c>
      <c r="E935" s="160" t="s">
        <v>17</v>
      </c>
      <c r="F935" s="145" t="s">
        <v>144</v>
      </c>
      <c r="G935" s="184">
        <v>930</v>
      </c>
      <c r="H935" s="69" t="s">
        <v>168</v>
      </c>
      <c r="I935" s="222">
        <v>7.95</v>
      </c>
      <c r="J935" s="162" t="s">
        <v>171</v>
      </c>
      <c r="K935" s="222">
        <v>10</v>
      </c>
      <c r="L935" s="21"/>
    </row>
    <row r="936" spans="1:12" ht="30" x14ac:dyDescent="0.25">
      <c r="A936" s="160">
        <v>6</v>
      </c>
      <c r="B936" s="160" t="s">
        <v>186</v>
      </c>
      <c r="C936" s="203">
        <v>45586</v>
      </c>
      <c r="D936" s="203">
        <v>45594</v>
      </c>
      <c r="E936" s="160" t="s">
        <v>17</v>
      </c>
      <c r="F936" s="145" t="s">
        <v>144</v>
      </c>
      <c r="G936" s="184">
        <v>952</v>
      </c>
      <c r="H936" s="69" t="s">
        <v>168</v>
      </c>
      <c r="I936" s="222">
        <v>8.44</v>
      </c>
      <c r="J936" s="162" t="s">
        <v>171</v>
      </c>
      <c r="K936" s="222">
        <v>35</v>
      </c>
      <c r="L936" s="21"/>
    </row>
    <row r="937" spans="1:12" ht="30" x14ac:dyDescent="0.25">
      <c r="A937" s="160">
        <v>7</v>
      </c>
      <c r="B937" s="160" t="s">
        <v>187</v>
      </c>
      <c r="C937" s="203">
        <v>45586</v>
      </c>
      <c r="D937" s="203">
        <v>45594</v>
      </c>
      <c r="E937" s="160" t="s">
        <v>17</v>
      </c>
      <c r="F937" s="145" t="s">
        <v>144</v>
      </c>
      <c r="G937" s="184">
        <v>954</v>
      </c>
      <c r="H937" s="69" t="s">
        <v>168</v>
      </c>
      <c r="I937" s="222">
        <v>8.41</v>
      </c>
      <c r="J937" s="162" t="s">
        <v>171</v>
      </c>
      <c r="K937" s="222">
        <v>34</v>
      </c>
      <c r="L937" s="21"/>
    </row>
    <row r="938" spans="1:12" ht="30" x14ac:dyDescent="0.25">
      <c r="A938" s="224">
        <v>2</v>
      </c>
      <c r="B938" s="224" t="s">
        <v>182</v>
      </c>
      <c r="C938" s="225">
        <v>45615</v>
      </c>
      <c r="D938" s="225">
        <v>45622</v>
      </c>
      <c r="E938" s="224" t="s">
        <v>17</v>
      </c>
      <c r="F938" s="226" t="s">
        <v>144</v>
      </c>
      <c r="G938" s="227">
        <v>964</v>
      </c>
      <c r="H938" s="228" t="s">
        <v>168</v>
      </c>
      <c r="I938" s="229">
        <v>7.26</v>
      </c>
      <c r="J938" s="230" t="s">
        <v>171</v>
      </c>
      <c r="K938" s="229">
        <v>13</v>
      </c>
      <c r="L938" s="231"/>
    </row>
    <row r="939" spans="1:12" ht="30" x14ac:dyDescent="0.25">
      <c r="A939" s="224">
        <v>3</v>
      </c>
      <c r="B939" s="224" t="s">
        <v>183</v>
      </c>
      <c r="C939" s="225">
        <v>45615</v>
      </c>
      <c r="D939" s="225">
        <v>45622</v>
      </c>
      <c r="E939" s="224" t="s">
        <v>17</v>
      </c>
      <c r="F939" s="226" t="s">
        <v>144</v>
      </c>
      <c r="G939" s="227">
        <v>1120</v>
      </c>
      <c r="H939" s="228" t="s">
        <v>168</v>
      </c>
      <c r="I939" s="229">
        <v>7.58</v>
      </c>
      <c r="J939" s="230" t="s">
        <v>171</v>
      </c>
      <c r="K939" s="229">
        <v>12</v>
      </c>
      <c r="L939" s="231"/>
    </row>
    <row r="940" spans="1:12" ht="30" x14ac:dyDescent="0.25">
      <c r="A940" s="224">
        <v>4</v>
      </c>
      <c r="B940" s="224" t="s">
        <v>184</v>
      </c>
      <c r="C940" s="225">
        <v>45615</v>
      </c>
      <c r="D940" s="225">
        <v>45622</v>
      </c>
      <c r="E940" s="224" t="s">
        <v>17</v>
      </c>
      <c r="F940" s="226" t="s">
        <v>144</v>
      </c>
      <c r="G940" s="227" t="s">
        <v>160</v>
      </c>
      <c r="H940" s="228" t="s">
        <v>168</v>
      </c>
      <c r="I940" s="229" t="s">
        <v>160</v>
      </c>
      <c r="J940" s="230" t="s">
        <v>171</v>
      </c>
      <c r="K940" s="229" t="s">
        <v>160</v>
      </c>
      <c r="L940" s="228" t="s">
        <v>541</v>
      </c>
    </row>
    <row r="941" spans="1:12" ht="30" x14ac:dyDescent="0.25">
      <c r="A941" s="224">
        <v>5</v>
      </c>
      <c r="B941" s="224" t="s">
        <v>185</v>
      </c>
      <c r="C941" s="225">
        <v>45615</v>
      </c>
      <c r="D941" s="225">
        <v>45622</v>
      </c>
      <c r="E941" s="224" t="s">
        <v>17</v>
      </c>
      <c r="F941" s="226" t="s">
        <v>144</v>
      </c>
      <c r="G941" s="227">
        <v>1320</v>
      </c>
      <c r="H941" s="228" t="s">
        <v>168</v>
      </c>
      <c r="I941" s="229">
        <v>8.27</v>
      </c>
      <c r="J941" s="230" t="s">
        <v>171</v>
      </c>
      <c r="K941" s="229">
        <v>41</v>
      </c>
      <c r="L941" s="231"/>
    </row>
    <row r="942" spans="1:12" ht="30" x14ac:dyDescent="0.25">
      <c r="A942" s="224">
        <v>6</v>
      </c>
      <c r="B942" s="224" t="s">
        <v>186</v>
      </c>
      <c r="C942" s="225">
        <v>45615</v>
      </c>
      <c r="D942" s="225">
        <v>45622</v>
      </c>
      <c r="E942" s="224" t="s">
        <v>17</v>
      </c>
      <c r="F942" s="226" t="s">
        <v>144</v>
      </c>
      <c r="G942" s="227">
        <v>1210</v>
      </c>
      <c r="H942" s="228" t="s">
        <v>168</v>
      </c>
      <c r="I942" s="229">
        <v>8.4600000000000009</v>
      </c>
      <c r="J942" s="230" t="s">
        <v>171</v>
      </c>
      <c r="K942" s="229">
        <v>35</v>
      </c>
      <c r="L942" s="231"/>
    </row>
    <row r="943" spans="1:12" ht="30" x14ac:dyDescent="0.25">
      <c r="A943" s="224">
        <v>7</v>
      </c>
      <c r="B943" s="224" t="s">
        <v>187</v>
      </c>
      <c r="C943" s="225">
        <v>45615</v>
      </c>
      <c r="D943" s="225">
        <v>45622</v>
      </c>
      <c r="E943" s="224" t="s">
        <v>17</v>
      </c>
      <c r="F943" s="226" t="s">
        <v>144</v>
      </c>
      <c r="G943" s="227">
        <v>1230</v>
      </c>
      <c r="H943" s="228" t="s">
        <v>168</v>
      </c>
      <c r="I943" s="229">
        <v>8.4600000000000009</v>
      </c>
      <c r="J943" s="230" t="s">
        <v>171</v>
      </c>
      <c r="K943" s="229">
        <v>34</v>
      </c>
      <c r="L943" s="231"/>
    </row>
    <row r="944" spans="1:12" s="243" customFormat="1" ht="30" x14ac:dyDescent="0.25">
      <c r="A944" s="224">
        <v>2</v>
      </c>
      <c r="B944" s="224" t="s">
        <v>182</v>
      </c>
      <c r="C944" s="225">
        <v>45638</v>
      </c>
      <c r="D944" s="225">
        <v>45645</v>
      </c>
      <c r="E944" s="224" t="s">
        <v>17</v>
      </c>
      <c r="F944" s="226" t="s">
        <v>144</v>
      </c>
      <c r="G944" s="227">
        <v>985</v>
      </c>
      <c r="H944" s="228" t="s">
        <v>168</v>
      </c>
      <c r="I944" s="229">
        <v>7.32</v>
      </c>
      <c r="J944" s="230" t="s">
        <v>171</v>
      </c>
      <c r="K944" s="229" t="s">
        <v>174</v>
      </c>
      <c r="L944" s="231"/>
    </row>
    <row r="945" spans="1:12" s="243" customFormat="1" ht="30" x14ac:dyDescent="0.25">
      <c r="A945" s="224">
        <v>3</v>
      </c>
      <c r="B945" s="224" t="s">
        <v>183</v>
      </c>
      <c r="C945" s="225">
        <v>45638</v>
      </c>
      <c r="D945" s="225">
        <v>45645</v>
      </c>
      <c r="E945" s="224" t="s">
        <v>17</v>
      </c>
      <c r="F945" s="226" t="s">
        <v>144</v>
      </c>
      <c r="G945" s="227">
        <v>1250</v>
      </c>
      <c r="H945" s="228" t="s">
        <v>168</v>
      </c>
      <c r="I945" s="229">
        <v>7.68</v>
      </c>
      <c r="J945" s="230" t="s">
        <v>171</v>
      </c>
      <c r="K945" s="229" t="s">
        <v>174</v>
      </c>
      <c r="L945" s="231"/>
    </row>
    <row r="946" spans="1:12" s="243" customFormat="1" ht="30" x14ac:dyDescent="0.25">
      <c r="A946" s="224">
        <v>4</v>
      </c>
      <c r="B946" s="224" t="s">
        <v>184</v>
      </c>
      <c r="C946" s="225">
        <v>45638</v>
      </c>
      <c r="D946" s="225">
        <v>45645</v>
      </c>
      <c r="E946" s="224" t="s">
        <v>17</v>
      </c>
      <c r="F946" s="226" t="s">
        <v>144</v>
      </c>
      <c r="G946" s="227" t="s">
        <v>160</v>
      </c>
      <c r="H946" s="228" t="s">
        <v>168</v>
      </c>
      <c r="I946" s="229" t="s">
        <v>160</v>
      </c>
      <c r="J946" s="230" t="s">
        <v>171</v>
      </c>
      <c r="K946" s="229" t="s">
        <v>160</v>
      </c>
      <c r="L946" s="228" t="s">
        <v>541</v>
      </c>
    </row>
    <row r="947" spans="1:12" s="243" customFormat="1" ht="30" x14ac:dyDescent="0.25">
      <c r="A947" s="224">
        <v>5</v>
      </c>
      <c r="B947" s="224" t="s">
        <v>185</v>
      </c>
      <c r="C947" s="225">
        <v>45638</v>
      </c>
      <c r="D947" s="225">
        <v>45645</v>
      </c>
      <c r="E947" s="224" t="s">
        <v>17</v>
      </c>
      <c r="F947" s="226" t="s">
        <v>144</v>
      </c>
      <c r="G947" s="227">
        <v>1180</v>
      </c>
      <c r="H947" s="228" t="s">
        <v>168</v>
      </c>
      <c r="I947" s="229">
        <v>8.49</v>
      </c>
      <c r="J947" s="230" t="s">
        <v>171</v>
      </c>
      <c r="K947" s="229">
        <v>25</v>
      </c>
      <c r="L947" s="231"/>
    </row>
    <row r="948" spans="1:12" s="243" customFormat="1" ht="30" x14ac:dyDescent="0.25">
      <c r="A948" s="224">
        <v>6</v>
      </c>
      <c r="B948" s="224" t="s">
        <v>186</v>
      </c>
      <c r="C948" s="225">
        <v>45638</v>
      </c>
      <c r="D948" s="225">
        <v>45645</v>
      </c>
      <c r="E948" s="224" t="s">
        <v>17</v>
      </c>
      <c r="F948" s="226" t="s">
        <v>144</v>
      </c>
      <c r="G948" s="227">
        <v>1130</v>
      </c>
      <c r="H948" s="228" t="s">
        <v>168</v>
      </c>
      <c r="I948" s="229">
        <v>8.5299999999999994</v>
      </c>
      <c r="J948" s="230" t="s">
        <v>171</v>
      </c>
      <c r="K948" s="229">
        <v>33</v>
      </c>
      <c r="L948" s="231"/>
    </row>
    <row r="949" spans="1:12" s="243" customFormat="1" ht="30" x14ac:dyDescent="0.25">
      <c r="A949" s="224">
        <v>7</v>
      </c>
      <c r="B949" s="224" t="s">
        <v>187</v>
      </c>
      <c r="C949" s="225">
        <v>45638</v>
      </c>
      <c r="D949" s="225">
        <v>45645</v>
      </c>
      <c r="E949" s="224" t="s">
        <v>17</v>
      </c>
      <c r="F949" s="226" t="s">
        <v>144</v>
      </c>
      <c r="G949" s="227">
        <v>1140</v>
      </c>
      <c r="H949" s="228" t="s">
        <v>168</v>
      </c>
      <c r="I949" s="229">
        <v>8.5399999999999991</v>
      </c>
      <c r="J949" s="230" t="s">
        <v>171</v>
      </c>
      <c r="K949" s="229">
        <v>35</v>
      </c>
      <c r="L949" s="231"/>
    </row>
    <row r="950" spans="1:12" ht="30" x14ac:dyDescent="0.25">
      <c r="A950" s="224">
        <v>2</v>
      </c>
      <c r="B950" s="224" t="s">
        <v>182</v>
      </c>
      <c r="C950" s="225">
        <v>45663</v>
      </c>
      <c r="D950" s="225">
        <v>45670</v>
      </c>
      <c r="E950" s="224" t="s">
        <v>17</v>
      </c>
      <c r="F950" s="226" t="s">
        <v>144</v>
      </c>
      <c r="G950" s="227">
        <v>909</v>
      </c>
      <c r="H950" s="228" t="s">
        <v>168</v>
      </c>
      <c r="I950" s="229">
        <v>7.69</v>
      </c>
      <c r="J950" s="230" t="s">
        <v>171</v>
      </c>
      <c r="K950" s="229">
        <v>19</v>
      </c>
      <c r="L950" s="231"/>
    </row>
    <row r="951" spans="1:12" ht="30" x14ac:dyDescent="0.25">
      <c r="A951" s="224">
        <v>3</v>
      </c>
      <c r="B951" s="224" t="s">
        <v>183</v>
      </c>
      <c r="C951" s="225">
        <v>45663</v>
      </c>
      <c r="D951" s="225">
        <v>45670</v>
      </c>
      <c r="E951" s="224" t="s">
        <v>17</v>
      </c>
      <c r="F951" s="226" t="s">
        <v>144</v>
      </c>
      <c r="G951" s="227">
        <v>1390</v>
      </c>
      <c r="H951" s="228" t="s">
        <v>168</v>
      </c>
      <c r="I951" s="229">
        <v>8.06</v>
      </c>
      <c r="J951" s="230" t="s">
        <v>171</v>
      </c>
      <c r="K951" s="229" t="s">
        <v>174</v>
      </c>
      <c r="L951" s="231"/>
    </row>
    <row r="952" spans="1:12" ht="30" x14ac:dyDescent="0.25">
      <c r="A952" s="224">
        <v>4</v>
      </c>
      <c r="B952" s="224" t="s">
        <v>184</v>
      </c>
      <c r="C952" s="225">
        <v>45663</v>
      </c>
      <c r="D952" s="225">
        <v>45670</v>
      </c>
      <c r="E952" s="224" t="s">
        <v>17</v>
      </c>
      <c r="F952" s="226" t="s">
        <v>144</v>
      </c>
      <c r="G952" s="227" t="s">
        <v>160</v>
      </c>
      <c r="H952" s="228" t="s">
        <v>168</v>
      </c>
      <c r="I952" s="229" t="s">
        <v>160</v>
      </c>
      <c r="J952" s="230" t="s">
        <v>171</v>
      </c>
      <c r="K952" s="229" t="s">
        <v>160</v>
      </c>
      <c r="L952" s="228" t="s">
        <v>541</v>
      </c>
    </row>
    <row r="953" spans="1:12" ht="30" x14ac:dyDescent="0.25">
      <c r="A953" s="224">
        <v>5</v>
      </c>
      <c r="B953" s="224" t="s">
        <v>185</v>
      </c>
      <c r="C953" s="225">
        <v>45663</v>
      </c>
      <c r="D953" s="225">
        <v>45670</v>
      </c>
      <c r="E953" s="224" t="s">
        <v>17</v>
      </c>
      <c r="F953" s="226" t="s">
        <v>144</v>
      </c>
      <c r="G953" s="227">
        <v>1530</v>
      </c>
      <c r="H953" s="228" t="s">
        <v>168</v>
      </c>
      <c r="I953" s="229">
        <v>8.23</v>
      </c>
      <c r="J953" s="230" t="s">
        <v>171</v>
      </c>
      <c r="K953" s="229">
        <v>50</v>
      </c>
      <c r="L953" s="228"/>
    </row>
    <row r="954" spans="1:12" ht="30" x14ac:dyDescent="0.25">
      <c r="A954" s="224">
        <v>6</v>
      </c>
      <c r="B954" s="224" t="s">
        <v>186</v>
      </c>
      <c r="C954" s="225">
        <v>45663</v>
      </c>
      <c r="D954" s="225">
        <v>45670</v>
      </c>
      <c r="E954" s="224" t="s">
        <v>17</v>
      </c>
      <c r="F954" s="226" t="s">
        <v>144</v>
      </c>
      <c r="G954" s="227">
        <v>1190</v>
      </c>
      <c r="H954" s="228" t="s">
        <v>168</v>
      </c>
      <c r="I954" s="229">
        <v>8.49</v>
      </c>
      <c r="J954" s="230" t="s">
        <v>171</v>
      </c>
      <c r="K954" s="229">
        <v>26</v>
      </c>
      <c r="L954" s="228"/>
    </row>
    <row r="955" spans="1:12" ht="30" x14ac:dyDescent="0.25">
      <c r="A955" s="224">
        <v>7</v>
      </c>
      <c r="B955" s="224" t="s">
        <v>187</v>
      </c>
      <c r="C955" s="225">
        <v>45663</v>
      </c>
      <c r="D955" s="225">
        <v>45670</v>
      </c>
      <c r="E955" s="224" t="s">
        <v>17</v>
      </c>
      <c r="F955" s="226" t="s">
        <v>144</v>
      </c>
      <c r="G955" s="227">
        <v>1200</v>
      </c>
      <c r="H955" s="228" t="s">
        <v>168</v>
      </c>
      <c r="I955" s="229">
        <v>8.48</v>
      </c>
      <c r="J955" s="230" t="s">
        <v>171</v>
      </c>
      <c r="K955" s="229">
        <v>34</v>
      </c>
      <c r="L955" s="228"/>
    </row>
    <row r="956" spans="1:12" s="243" customFormat="1" ht="30" x14ac:dyDescent="0.25">
      <c r="A956" s="224">
        <v>2</v>
      </c>
      <c r="B956" s="224" t="s">
        <v>182</v>
      </c>
      <c r="C956" s="225">
        <v>45714</v>
      </c>
      <c r="D956" s="225">
        <v>45730</v>
      </c>
      <c r="E956" s="224" t="s">
        <v>17</v>
      </c>
      <c r="F956" s="226" t="s">
        <v>144</v>
      </c>
      <c r="G956" s="227">
        <v>986</v>
      </c>
      <c r="H956" s="228" t="s">
        <v>168</v>
      </c>
      <c r="I956" s="229">
        <v>7.31</v>
      </c>
      <c r="J956" s="230" t="s">
        <v>171</v>
      </c>
      <c r="K956" s="229">
        <v>17</v>
      </c>
      <c r="L956" s="228"/>
    </row>
    <row r="957" spans="1:12" ht="30" x14ac:dyDescent="0.25">
      <c r="A957" s="224">
        <v>3</v>
      </c>
      <c r="B957" s="224" t="s">
        <v>183</v>
      </c>
      <c r="C957" s="225">
        <v>45714</v>
      </c>
      <c r="D957" s="225">
        <v>45730</v>
      </c>
      <c r="E957" s="224" t="s">
        <v>17</v>
      </c>
      <c r="F957" s="226" t="s">
        <v>144</v>
      </c>
      <c r="G957" s="227">
        <v>1220</v>
      </c>
      <c r="H957" s="228" t="s">
        <v>168</v>
      </c>
      <c r="I957" s="229">
        <v>7.73</v>
      </c>
      <c r="J957" s="230" t="s">
        <v>171</v>
      </c>
      <c r="K957" s="229">
        <v>9</v>
      </c>
      <c r="L957" s="228"/>
    </row>
    <row r="958" spans="1:12" ht="30" x14ac:dyDescent="0.25">
      <c r="A958" s="224">
        <v>4</v>
      </c>
      <c r="B958" s="224" t="s">
        <v>184</v>
      </c>
      <c r="C958" s="225">
        <v>45714</v>
      </c>
      <c r="D958" s="225">
        <v>45730</v>
      </c>
      <c r="E958" s="224" t="s">
        <v>17</v>
      </c>
      <c r="F958" s="226" t="s">
        <v>144</v>
      </c>
      <c r="G958" s="227" t="s">
        <v>160</v>
      </c>
      <c r="H958" s="228" t="s">
        <v>168</v>
      </c>
      <c r="I958" s="227" t="s">
        <v>160</v>
      </c>
      <c r="J958" s="230" t="s">
        <v>171</v>
      </c>
      <c r="K958" s="227" t="s">
        <v>160</v>
      </c>
      <c r="L958" s="228" t="s">
        <v>541</v>
      </c>
    </row>
    <row r="959" spans="1:12" ht="30" x14ac:dyDescent="0.25">
      <c r="A959" s="224">
        <v>5</v>
      </c>
      <c r="B959" s="224" t="s">
        <v>185</v>
      </c>
      <c r="C959" s="225">
        <v>45714</v>
      </c>
      <c r="D959" s="225">
        <v>45730</v>
      </c>
      <c r="E959" s="224" t="s">
        <v>17</v>
      </c>
      <c r="F959" s="226" t="s">
        <v>144</v>
      </c>
      <c r="G959" s="227">
        <v>1260</v>
      </c>
      <c r="H959" s="228" t="s">
        <v>168</v>
      </c>
      <c r="I959" s="229">
        <v>8.27</v>
      </c>
      <c r="J959" s="230" t="s">
        <v>171</v>
      </c>
      <c r="K959" s="229">
        <v>19</v>
      </c>
      <c r="L959" s="228"/>
    </row>
    <row r="960" spans="1:12" ht="30" x14ac:dyDescent="0.25">
      <c r="A960" s="224">
        <v>6</v>
      </c>
      <c r="B960" s="224" t="s">
        <v>186</v>
      </c>
      <c r="C960" s="225">
        <v>45714</v>
      </c>
      <c r="D960" s="225">
        <v>45730</v>
      </c>
      <c r="E960" s="224" t="s">
        <v>17</v>
      </c>
      <c r="F960" s="226" t="s">
        <v>144</v>
      </c>
      <c r="G960" s="227">
        <v>1120</v>
      </c>
      <c r="H960" s="228" t="s">
        <v>168</v>
      </c>
      <c r="I960" s="229">
        <v>8.44</v>
      </c>
      <c r="J960" s="230" t="s">
        <v>171</v>
      </c>
      <c r="K960" s="229">
        <v>16</v>
      </c>
      <c r="L960" s="228"/>
    </row>
    <row r="961" spans="1:12" ht="30" x14ac:dyDescent="0.25">
      <c r="A961" s="224">
        <v>7</v>
      </c>
      <c r="B961" s="224" t="s">
        <v>187</v>
      </c>
      <c r="C961" s="225">
        <v>45714</v>
      </c>
      <c r="D961" s="225">
        <v>45730</v>
      </c>
      <c r="E961" s="224" t="s">
        <v>17</v>
      </c>
      <c r="F961" s="226" t="s">
        <v>144</v>
      </c>
      <c r="G961" s="227">
        <v>1120</v>
      </c>
      <c r="H961" s="228" t="s">
        <v>168</v>
      </c>
      <c r="I961" s="229">
        <v>8.4499999999999993</v>
      </c>
      <c r="J961" s="230" t="s">
        <v>171</v>
      </c>
      <c r="K961" s="229">
        <v>16</v>
      </c>
      <c r="L961" s="228"/>
    </row>
    <row r="962" spans="1:12" ht="30" x14ac:dyDescent="0.25">
      <c r="A962" s="224">
        <v>2</v>
      </c>
      <c r="B962" s="224" t="s">
        <v>182</v>
      </c>
      <c r="C962" s="225">
        <v>45740</v>
      </c>
      <c r="D962" s="225">
        <v>45747</v>
      </c>
      <c r="E962" s="224" t="s">
        <v>17</v>
      </c>
      <c r="F962" s="226" t="s">
        <v>144</v>
      </c>
      <c r="G962" s="227">
        <v>921</v>
      </c>
      <c r="H962" s="228" t="s">
        <v>168</v>
      </c>
      <c r="I962" s="229">
        <v>7.63</v>
      </c>
      <c r="J962" s="230" t="s">
        <v>171</v>
      </c>
      <c r="K962" s="229" t="s">
        <v>174</v>
      </c>
      <c r="L962" s="228"/>
    </row>
    <row r="963" spans="1:12" ht="30" x14ac:dyDescent="0.25">
      <c r="A963" s="224">
        <v>3</v>
      </c>
      <c r="B963" s="224" t="s">
        <v>183</v>
      </c>
      <c r="C963" s="225">
        <v>45740</v>
      </c>
      <c r="D963" s="225">
        <v>45747</v>
      </c>
      <c r="E963" s="224" t="s">
        <v>17</v>
      </c>
      <c r="F963" s="226" t="s">
        <v>144</v>
      </c>
      <c r="G963" s="227">
        <v>989</v>
      </c>
      <c r="H963" s="228" t="s">
        <v>168</v>
      </c>
      <c r="I963" s="229">
        <v>7.41</v>
      </c>
      <c r="J963" s="230" t="s">
        <v>171</v>
      </c>
      <c r="K963" s="229">
        <v>8</v>
      </c>
      <c r="L963" s="228"/>
    </row>
    <row r="964" spans="1:12" ht="30" x14ac:dyDescent="0.25">
      <c r="A964" s="224">
        <v>4</v>
      </c>
      <c r="B964" s="224" t="s">
        <v>184</v>
      </c>
      <c r="C964" s="225">
        <v>45740</v>
      </c>
      <c r="D964" s="225">
        <v>45747</v>
      </c>
      <c r="E964" s="224" t="s">
        <v>17</v>
      </c>
      <c r="F964" s="226" t="s">
        <v>144</v>
      </c>
      <c r="G964" s="227" t="s">
        <v>160</v>
      </c>
      <c r="H964" s="228" t="s">
        <v>168</v>
      </c>
      <c r="I964" s="227" t="s">
        <v>160</v>
      </c>
      <c r="J964" s="230" t="s">
        <v>171</v>
      </c>
      <c r="K964" s="227" t="s">
        <v>160</v>
      </c>
      <c r="L964" s="228" t="s">
        <v>541</v>
      </c>
    </row>
    <row r="965" spans="1:12" ht="30" x14ac:dyDescent="0.25">
      <c r="A965" s="224">
        <v>5</v>
      </c>
      <c r="B965" s="224" t="s">
        <v>185</v>
      </c>
      <c r="C965" s="225">
        <v>45740</v>
      </c>
      <c r="D965" s="225">
        <v>45747</v>
      </c>
      <c r="E965" s="224" t="s">
        <v>17</v>
      </c>
      <c r="F965" s="226" t="s">
        <v>144</v>
      </c>
      <c r="G965" s="227">
        <v>916</v>
      </c>
      <c r="H965" s="228" t="s">
        <v>168</v>
      </c>
      <c r="I965" s="229">
        <v>8.0299999999999994</v>
      </c>
      <c r="J965" s="230" t="s">
        <v>171</v>
      </c>
      <c r="K965" s="229">
        <v>11</v>
      </c>
      <c r="L965" s="228"/>
    </row>
    <row r="966" spans="1:12" ht="30" x14ac:dyDescent="0.25">
      <c r="A966" s="224">
        <v>6</v>
      </c>
      <c r="B966" s="224" t="s">
        <v>186</v>
      </c>
      <c r="C966" s="225">
        <v>45740</v>
      </c>
      <c r="D966" s="225">
        <v>45747</v>
      </c>
      <c r="E966" s="224" t="s">
        <v>17</v>
      </c>
      <c r="F966" s="226" t="s">
        <v>144</v>
      </c>
      <c r="G966" s="227">
        <v>783</v>
      </c>
      <c r="H966" s="228" t="s">
        <v>168</v>
      </c>
      <c r="I966" s="229">
        <v>8.32</v>
      </c>
      <c r="J966" s="230" t="s">
        <v>171</v>
      </c>
      <c r="K966" s="229">
        <v>29</v>
      </c>
      <c r="L966" s="228"/>
    </row>
    <row r="967" spans="1:12" ht="30" x14ac:dyDescent="0.25">
      <c r="A967" s="224">
        <v>7</v>
      </c>
      <c r="B967" s="224" t="s">
        <v>187</v>
      </c>
      <c r="C967" s="225">
        <v>45740</v>
      </c>
      <c r="D967" s="225">
        <v>45747</v>
      </c>
      <c r="E967" s="224" t="s">
        <v>17</v>
      </c>
      <c r="F967" s="226" t="s">
        <v>144</v>
      </c>
      <c r="G967" s="227">
        <v>790</v>
      </c>
      <c r="H967" s="228" t="s">
        <v>168</v>
      </c>
      <c r="I967" s="229">
        <v>8.31</v>
      </c>
      <c r="J967" s="230" t="s">
        <v>171</v>
      </c>
      <c r="K967" s="229">
        <v>17</v>
      </c>
      <c r="L967" s="228"/>
    </row>
    <row r="968" spans="1:12" ht="30" x14ac:dyDescent="0.25">
      <c r="A968" s="224">
        <v>2</v>
      </c>
      <c r="B968" s="224" t="s">
        <v>182</v>
      </c>
      <c r="C968" s="225">
        <v>45754</v>
      </c>
      <c r="D968" s="225">
        <v>45762</v>
      </c>
      <c r="E968" s="224" t="s">
        <v>17</v>
      </c>
      <c r="F968" s="226" t="s">
        <v>144</v>
      </c>
      <c r="G968" s="227">
        <v>785</v>
      </c>
      <c r="H968" s="228" t="s">
        <v>168</v>
      </c>
      <c r="I968" s="229">
        <v>7.69</v>
      </c>
      <c r="J968" s="230" t="s">
        <v>171</v>
      </c>
      <c r="K968" s="229" t="s">
        <v>174</v>
      </c>
      <c r="L968" s="228"/>
    </row>
    <row r="969" spans="1:12" ht="30" x14ac:dyDescent="0.25">
      <c r="A969" s="224">
        <v>3</v>
      </c>
      <c r="B969" s="224" t="s">
        <v>183</v>
      </c>
      <c r="C969" s="225">
        <v>45754</v>
      </c>
      <c r="D969" s="225">
        <v>45762</v>
      </c>
      <c r="E969" s="224" t="s">
        <v>17</v>
      </c>
      <c r="F969" s="226" t="s">
        <v>144</v>
      </c>
      <c r="G969" s="227">
        <v>790</v>
      </c>
      <c r="H969" s="228" t="s">
        <v>168</v>
      </c>
      <c r="I969" s="229">
        <v>7.68</v>
      </c>
      <c r="J969" s="230" t="s">
        <v>171</v>
      </c>
      <c r="K969" s="229" t="s">
        <v>174</v>
      </c>
      <c r="L969" s="228"/>
    </row>
    <row r="970" spans="1:12" ht="30" x14ac:dyDescent="0.25">
      <c r="A970" s="224">
        <v>4</v>
      </c>
      <c r="B970" s="224" t="s">
        <v>184</v>
      </c>
      <c r="C970" s="225">
        <v>45754</v>
      </c>
      <c r="D970" s="225">
        <v>45762</v>
      </c>
      <c r="E970" s="224" t="s">
        <v>17</v>
      </c>
      <c r="F970" s="226" t="s">
        <v>144</v>
      </c>
      <c r="G970" s="227" t="s">
        <v>160</v>
      </c>
      <c r="H970" s="228" t="s">
        <v>168</v>
      </c>
      <c r="I970" s="227" t="s">
        <v>160</v>
      </c>
      <c r="J970" s="230" t="s">
        <v>171</v>
      </c>
      <c r="K970" s="227" t="s">
        <v>160</v>
      </c>
      <c r="L970" s="228" t="s">
        <v>541</v>
      </c>
    </row>
    <row r="971" spans="1:12" ht="30" x14ac:dyDescent="0.25">
      <c r="A971" s="224">
        <v>5</v>
      </c>
      <c r="B971" s="224" t="s">
        <v>185</v>
      </c>
      <c r="C971" s="225">
        <v>45754</v>
      </c>
      <c r="D971" s="225">
        <v>45762</v>
      </c>
      <c r="E971" s="224" t="s">
        <v>17</v>
      </c>
      <c r="F971" s="226" t="s">
        <v>144</v>
      </c>
      <c r="G971" s="227">
        <v>643</v>
      </c>
      <c r="H971" s="228" t="s">
        <v>168</v>
      </c>
      <c r="I971" s="229">
        <v>7.98</v>
      </c>
      <c r="J971" s="230" t="s">
        <v>171</v>
      </c>
      <c r="K971" s="229">
        <v>36</v>
      </c>
      <c r="L971" s="228"/>
    </row>
    <row r="972" spans="1:12" ht="30" x14ac:dyDescent="0.25">
      <c r="A972" s="224">
        <v>6</v>
      </c>
      <c r="B972" s="224" t="s">
        <v>186</v>
      </c>
      <c r="C972" s="225">
        <v>45754</v>
      </c>
      <c r="D972" s="225">
        <v>45762</v>
      </c>
      <c r="E972" s="224" t="s">
        <v>17</v>
      </c>
      <c r="F972" s="226" t="s">
        <v>144</v>
      </c>
      <c r="G972" s="227">
        <v>570</v>
      </c>
      <c r="H972" s="228" t="s">
        <v>168</v>
      </c>
      <c r="I972" s="229">
        <v>8.24</v>
      </c>
      <c r="J972" s="230" t="s">
        <v>171</v>
      </c>
      <c r="K972" s="229" t="s">
        <v>174</v>
      </c>
      <c r="L972" s="228"/>
    </row>
    <row r="973" spans="1:12" ht="30" x14ac:dyDescent="0.25">
      <c r="A973" s="224">
        <v>7</v>
      </c>
      <c r="B973" s="224" t="s">
        <v>187</v>
      </c>
      <c r="C973" s="225">
        <v>45754</v>
      </c>
      <c r="D973" s="225">
        <v>45762</v>
      </c>
      <c r="E973" s="224" t="s">
        <v>17</v>
      </c>
      <c r="F973" s="226" t="s">
        <v>144</v>
      </c>
      <c r="G973" s="227">
        <v>595</v>
      </c>
      <c r="H973" s="228" t="s">
        <v>168</v>
      </c>
      <c r="I973" s="229">
        <v>8.17</v>
      </c>
      <c r="J973" s="230" t="s">
        <v>171</v>
      </c>
      <c r="K973" s="229" t="s">
        <v>174</v>
      </c>
      <c r="L973" s="228"/>
    </row>
    <row r="974" spans="1:12" ht="30" x14ac:dyDescent="0.25">
      <c r="A974" s="224">
        <v>2</v>
      </c>
      <c r="B974" s="224" t="s">
        <v>182</v>
      </c>
      <c r="C974" s="225">
        <v>45803</v>
      </c>
      <c r="D974" s="225">
        <v>45811</v>
      </c>
      <c r="E974" s="224" t="s">
        <v>17</v>
      </c>
      <c r="F974" s="226" t="s">
        <v>144</v>
      </c>
      <c r="G974" s="227">
        <v>426</v>
      </c>
      <c r="H974" s="228" t="s">
        <v>168</v>
      </c>
      <c r="I974" s="229">
        <v>7.78</v>
      </c>
      <c r="J974" s="230" t="s">
        <v>171</v>
      </c>
      <c r="K974" s="229">
        <v>8</v>
      </c>
      <c r="L974" s="228"/>
    </row>
    <row r="975" spans="1:12" ht="30" x14ac:dyDescent="0.25">
      <c r="A975" s="224">
        <v>3</v>
      </c>
      <c r="B975" s="224" t="s">
        <v>183</v>
      </c>
      <c r="C975" s="225">
        <v>45803</v>
      </c>
      <c r="D975" s="225">
        <v>45811</v>
      </c>
      <c r="E975" s="224" t="s">
        <v>17</v>
      </c>
      <c r="F975" s="226" t="s">
        <v>144</v>
      </c>
      <c r="G975" s="227">
        <v>430</v>
      </c>
      <c r="H975" s="228" t="s">
        <v>168</v>
      </c>
      <c r="I975" s="229">
        <v>7.78</v>
      </c>
      <c r="J975" s="230" t="s">
        <v>171</v>
      </c>
      <c r="K975" s="229">
        <v>9</v>
      </c>
      <c r="L975" s="228"/>
    </row>
    <row r="976" spans="1:12" ht="30" x14ac:dyDescent="0.25">
      <c r="A976" s="224">
        <v>4</v>
      </c>
      <c r="B976" s="224" t="s">
        <v>184</v>
      </c>
      <c r="C976" s="225">
        <v>45803</v>
      </c>
      <c r="D976" s="225">
        <v>45811</v>
      </c>
      <c r="E976" s="224" t="s">
        <v>17</v>
      </c>
      <c r="F976" s="226" t="s">
        <v>144</v>
      </c>
      <c r="G976" s="227">
        <v>450</v>
      </c>
      <c r="H976" s="228" t="s">
        <v>168</v>
      </c>
      <c r="I976" s="229">
        <v>6.25</v>
      </c>
      <c r="J976" s="230" t="s">
        <v>171</v>
      </c>
      <c r="K976" s="227">
        <v>26</v>
      </c>
      <c r="L976" s="228"/>
    </row>
    <row r="977" spans="1:12" ht="30" x14ac:dyDescent="0.25">
      <c r="A977" s="224">
        <v>5</v>
      </c>
      <c r="B977" s="224" t="s">
        <v>185</v>
      </c>
      <c r="C977" s="225">
        <v>45803</v>
      </c>
      <c r="D977" s="225">
        <v>45811</v>
      </c>
      <c r="E977" s="224" t="s">
        <v>17</v>
      </c>
      <c r="F977" s="226" t="s">
        <v>144</v>
      </c>
      <c r="G977" s="227">
        <v>418</v>
      </c>
      <c r="H977" s="228" t="s">
        <v>168</v>
      </c>
      <c r="I977" s="229">
        <v>7.62</v>
      </c>
      <c r="J977" s="230" t="s">
        <v>171</v>
      </c>
      <c r="K977" s="229">
        <v>10</v>
      </c>
      <c r="L977" s="228"/>
    </row>
    <row r="978" spans="1:12" ht="30" x14ac:dyDescent="0.25">
      <c r="A978" s="224">
        <v>6</v>
      </c>
      <c r="B978" s="224" t="s">
        <v>186</v>
      </c>
      <c r="C978" s="225">
        <v>45803</v>
      </c>
      <c r="D978" s="225">
        <v>45811</v>
      </c>
      <c r="E978" s="224" t="s">
        <v>17</v>
      </c>
      <c r="F978" s="226" t="s">
        <v>144</v>
      </c>
      <c r="G978" s="227">
        <v>508</v>
      </c>
      <c r="H978" s="228" t="s">
        <v>168</v>
      </c>
      <c r="I978" s="229">
        <v>8.1</v>
      </c>
      <c r="J978" s="230" t="s">
        <v>171</v>
      </c>
      <c r="K978" s="229">
        <v>52</v>
      </c>
      <c r="L978" s="228"/>
    </row>
    <row r="979" spans="1:12" ht="30" x14ac:dyDescent="0.25">
      <c r="A979" s="224">
        <v>7</v>
      </c>
      <c r="B979" s="224" t="s">
        <v>187</v>
      </c>
      <c r="C979" s="225">
        <v>45803</v>
      </c>
      <c r="D979" s="225">
        <v>45811</v>
      </c>
      <c r="E979" s="224" t="s">
        <v>17</v>
      </c>
      <c r="F979" s="226" t="s">
        <v>144</v>
      </c>
      <c r="G979" s="227">
        <v>462</v>
      </c>
      <c r="H979" s="228" t="s">
        <v>168</v>
      </c>
      <c r="I979" s="229">
        <v>7.93</v>
      </c>
      <c r="J979" s="230" t="s">
        <v>171</v>
      </c>
      <c r="K979" s="229">
        <v>29</v>
      </c>
      <c r="L979" s="228"/>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86"/>
  <sheetViews>
    <sheetView zoomScaleNormal="100" workbookViewId="0">
      <pane ySplit="9" topLeftCell="A676" activePane="bottomLeft" state="frozen"/>
      <selection pane="bottomLeft" activeCell="O688" sqref="O688"/>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40.5703125"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277">
        <v>45813</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17.25"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88" t="s">
        <v>326</v>
      </c>
      <c r="B358" s="289"/>
      <c r="C358" s="289"/>
      <c r="D358" s="289"/>
      <c r="E358" s="289"/>
      <c r="F358" s="289"/>
      <c r="G358" s="289"/>
      <c r="H358" s="289"/>
      <c r="I358" s="289"/>
      <c r="J358" s="289"/>
      <c r="K358" s="289"/>
      <c r="L358" s="289"/>
      <c r="M358" s="289"/>
      <c r="N358" s="290"/>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517</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542</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544</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556</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557</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558</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576</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575</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574</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647</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653</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652</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658</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659</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659</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659</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671</v>
      </c>
    </row>
    <row r="654" spans="1:14" ht="17.25" x14ac:dyDescent="0.25">
      <c r="A654" s="96">
        <v>45474</v>
      </c>
      <c r="B654" s="210">
        <v>9</v>
      </c>
      <c r="C654" s="210" t="s">
        <v>58</v>
      </c>
      <c r="D654" s="97">
        <v>45474</v>
      </c>
      <c r="E654" s="97">
        <v>45504</v>
      </c>
      <c r="F654" s="97">
        <v>45505</v>
      </c>
      <c r="G654" s="210" t="s">
        <v>449</v>
      </c>
      <c r="H654" s="210" t="s">
        <v>52</v>
      </c>
      <c r="I654" s="210" t="s">
        <v>53</v>
      </c>
      <c r="J654" s="209">
        <v>6.3</v>
      </c>
      <c r="K654" s="209">
        <v>12.3</v>
      </c>
      <c r="L654" s="209">
        <v>10.3</v>
      </c>
      <c r="M654" s="209">
        <v>36.5</v>
      </c>
      <c r="N654" s="18"/>
    </row>
    <row r="655" spans="1:14" ht="17.25" x14ac:dyDescent="0.25">
      <c r="A655" s="96">
        <v>45474</v>
      </c>
      <c r="B655" s="210">
        <v>10</v>
      </c>
      <c r="C655" s="210" t="s">
        <v>188</v>
      </c>
      <c r="D655" s="97">
        <v>45474</v>
      </c>
      <c r="E655" s="97">
        <v>45504</v>
      </c>
      <c r="F655" s="97">
        <v>45505</v>
      </c>
      <c r="G655" s="210" t="s">
        <v>449</v>
      </c>
      <c r="H655" s="210" t="s">
        <v>52</v>
      </c>
      <c r="I655" s="210" t="s">
        <v>53</v>
      </c>
      <c r="J655" s="209">
        <v>8</v>
      </c>
      <c r="K655" s="209">
        <v>13.7</v>
      </c>
      <c r="L655" s="209">
        <v>12.1</v>
      </c>
      <c r="M655" s="209">
        <v>43.3</v>
      </c>
      <c r="N655" s="18"/>
    </row>
    <row r="656" spans="1:14" ht="17.25" x14ac:dyDescent="0.25">
      <c r="A656" s="96">
        <v>45474</v>
      </c>
      <c r="B656" s="210">
        <v>11</v>
      </c>
      <c r="C656" s="210" t="s">
        <v>190</v>
      </c>
      <c r="D656" s="97">
        <v>45474</v>
      </c>
      <c r="E656" s="97">
        <v>45504</v>
      </c>
      <c r="F656" s="97">
        <v>45505</v>
      </c>
      <c r="G656" s="210" t="s">
        <v>449</v>
      </c>
      <c r="H656" s="210" t="s">
        <v>52</v>
      </c>
      <c r="I656" s="210" t="s">
        <v>53</v>
      </c>
      <c r="J656" s="209">
        <v>6.2</v>
      </c>
      <c r="K656" s="209">
        <v>13.3</v>
      </c>
      <c r="L656" s="209">
        <v>11.3</v>
      </c>
      <c r="M656" s="209">
        <v>49.7</v>
      </c>
      <c r="N656" s="18"/>
    </row>
    <row r="657" spans="1:14" ht="17.25" x14ac:dyDescent="0.25">
      <c r="A657" s="96">
        <v>45505</v>
      </c>
      <c r="B657" s="212">
        <v>9</v>
      </c>
      <c r="C657" s="212" t="s">
        <v>58</v>
      </c>
      <c r="D657" s="97">
        <v>45505</v>
      </c>
      <c r="E657" s="97">
        <v>45535</v>
      </c>
      <c r="F657" s="97">
        <v>45536</v>
      </c>
      <c r="G657" s="212" t="s">
        <v>449</v>
      </c>
      <c r="H657" s="212" t="s">
        <v>52</v>
      </c>
      <c r="I657" s="212" t="s">
        <v>53</v>
      </c>
      <c r="J657" s="211">
        <v>8.3000000000000007</v>
      </c>
      <c r="K657" s="211">
        <v>16.5</v>
      </c>
      <c r="L657" s="211">
        <v>13.8</v>
      </c>
      <c r="M657" s="211">
        <v>50.7</v>
      </c>
      <c r="N657" s="18"/>
    </row>
    <row r="658" spans="1:14" ht="17.25" x14ac:dyDescent="0.25">
      <c r="A658" s="96">
        <v>45505</v>
      </c>
      <c r="B658" s="212">
        <v>10</v>
      </c>
      <c r="C658" s="212" t="s">
        <v>188</v>
      </c>
      <c r="D658" s="97">
        <v>45505</v>
      </c>
      <c r="E658" s="97">
        <v>45535</v>
      </c>
      <c r="F658" s="97">
        <v>45536</v>
      </c>
      <c r="G658" s="212" t="s">
        <v>449</v>
      </c>
      <c r="H658" s="212" t="s">
        <v>52</v>
      </c>
      <c r="I658" s="212" t="s">
        <v>53</v>
      </c>
      <c r="J658" s="211">
        <v>8.5</v>
      </c>
      <c r="K658" s="211">
        <v>18.100000000000001</v>
      </c>
      <c r="L658" s="211">
        <v>16.100000000000001</v>
      </c>
      <c r="M658" s="211">
        <v>43.1</v>
      </c>
      <c r="N658" s="18"/>
    </row>
    <row r="659" spans="1:14" ht="17.25" x14ac:dyDescent="0.25">
      <c r="A659" s="96">
        <v>45505</v>
      </c>
      <c r="B659" s="212">
        <v>11</v>
      </c>
      <c r="C659" s="212" t="s">
        <v>190</v>
      </c>
      <c r="D659" s="97">
        <v>45505</v>
      </c>
      <c r="E659" s="97">
        <v>45535</v>
      </c>
      <c r="F659" s="97">
        <v>45536</v>
      </c>
      <c r="G659" s="212" t="s">
        <v>449</v>
      </c>
      <c r="H659" s="212" t="s">
        <v>52</v>
      </c>
      <c r="I659" s="212" t="s">
        <v>53</v>
      </c>
      <c r="J659" s="211">
        <v>7.9</v>
      </c>
      <c r="K659" s="211">
        <v>19.5</v>
      </c>
      <c r="L659" s="211">
        <v>14.8</v>
      </c>
      <c r="M659" s="211">
        <v>74.2</v>
      </c>
      <c r="N659" s="18"/>
    </row>
    <row r="660" spans="1:14" ht="17.25" x14ac:dyDescent="0.25">
      <c r="A660" s="244">
        <v>45536</v>
      </c>
      <c r="B660" s="229">
        <v>9</v>
      </c>
      <c r="C660" s="229" t="s">
        <v>58</v>
      </c>
      <c r="D660" s="240">
        <v>45536</v>
      </c>
      <c r="E660" s="240">
        <v>45565</v>
      </c>
      <c r="F660" s="240">
        <v>45568</v>
      </c>
      <c r="G660" s="229" t="s">
        <v>449</v>
      </c>
      <c r="H660" s="229" t="s">
        <v>52</v>
      </c>
      <c r="I660" s="229" t="s">
        <v>53</v>
      </c>
      <c r="J660" s="208">
        <v>8.6999999999999993</v>
      </c>
      <c r="K660" s="208">
        <v>21</v>
      </c>
      <c r="L660" s="208">
        <v>20.8</v>
      </c>
      <c r="M660" s="208">
        <v>52.3</v>
      </c>
      <c r="N660" s="239"/>
    </row>
    <row r="661" spans="1:14" ht="17.25" x14ac:dyDescent="0.25">
      <c r="A661" s="244">
        <v>45536</v>
      </c>
      <c r="B661" s="229">
        <v>10</v>
      </c>
      <c r="C661" s="229" t="s">
        <v>188</v>
      </c>
      <c r="D661" s="240">
        <v>45536</v>
      </c>
      <c r="E661" s="240">
        <v>45565</v>
      </c>
      <c r="F661" s="240">
        <v>45568</v>
      </c>
      <c r="G661" s="229" t="s">
        <v>449</v>
      </c>
      <c r="H661" s="229" t="s">
        <v>52</v>
      </c>
      <c r="I661" s="229" t="s">
        <v>53</v>
      </c>
      <c r="J661" s="208">
        <v>9.1</v>
      </c>
      <c r="K661" s="208">
        <v>22</v>
      </c>
      <c r="L661" s="208">
        <v>21</v>
      </c>
      <c r="M661" s="208">
        <v>43.9</v>
      </c>
      <c r="N661" s="239"/>
    </row>
    <row r="662" spans="1:14" ht="17.25" x14ac:dyDescent="0.25">
      <c r="A662" s="244">
        <v>45536</v>
      </c>
      <c r="B662" s="229">
        <v>11</v>
      </c>
      <c r="C662" s="229" t="s">
        <v>190</v>
      </c>
      <c r="D662" s="240">
        <v>45536</v>
      </c>
      <c r="E662" s="240">
        <v>45565</v>
      </c>
      <c r="F662" s="240">
        <v>45568</v>
      </c>
      <c r="G662" s="229" t="s">
        <v>449</v>
      </c>
      <c r="H662" s="229" t="s">
        <v>52</v>
      </c>
      <c r="I662" s="229" t="s">
        <v>53</v>
      </c>
      <c r="J662" s="208">
        <v>8.8000000000000007</v>
      </c>
      <c r="K662" s="208">
        <v>29.2</v>
      </c>
      <c r="L662" s="208">
        <v>26.6</v>
      </c>
      <c r="M662" s="208">
        <v>172.9</v>
      </c>
      <c r="N662" s="239"/>
    </row>
    <row r="663" spans="1:14" ht="17.25" x14ac:dyDescent="0.25">
      <c r="A663" s="96">
        <v>45566</v>
      </c>
      <c r="B663" s="222">
        <v>9</v>
      </c>
      <c r="C663" s="222" t="s">
        <v>58</v>
      </c>
      <c r="D663" s="97">
        <v>45566</v>
      </c>
      <c r="E663" s="97">
        <v>45596</v>
      </c>
      <c r="F663" s="97">
        <v>45597</v>
      </c>
      <c r="G663" s="222" t="s">
        <v>449</v>
      </c>
      <c r="H663" s="222" t="s">
        <v>52</v>
      </c>
      <c r="I663" s="222" t="s">
        <v>53</v>
      </c>
      <c r="J663" s="221">
        <v>10.3</v>
      </c>
      <c r="K663" s="221">
        <v>19.100000000000001</v>
      </c>
      <c r="L663" s="221">
        <v>16.8</v>
      </c>
      <c r="M663" s="221">
        <v>34.4</v>
      </c>
      <c r="N663" s="18"/>
    </row>
    <row r="664" spans="1:14" ht="17.25" x14ac:dyDescent="0.25">
      <c r="A664" s="96">
        <v>45566</v>
      </c>
      <c r="B664" s="222">
        <v>10</v>
      </c>
      <c r="C664" s="222" t="s">
        <v>188</v>
      </c>
      <c r="D664" s="97">
        <v>45566</v>
      </c>
      <c r="E664" s="97">
        <v>45596</v>
      </c>
      <c r="F664" s="97">
        <v>45597</v>
      </c>
      <c r="G664" s="222" t="s">
        <v>449</v>
      </c>
      <c r="H664" s="222" t="s">
        <v>52</v>
      </c>
      <c r="I664" s="222" t="s">
        <v>53</v>
      </c>
      <c r="J664" s="221">
        <v>10.8</v>
      </c>
      <c r="K664" s="221">
        <v>20.3</v>
      </c>
      <c r="L664" s="221">
        <v>18.2</v>
      </c>
      <c r="M664" s="221">
        <v>38.299999999999997</v>
      </c>
      <c r="N664" s="18"/>
    </row>
    <row r="665" spans="1:14" ht="17.25" x14ac:dyDescent="0.25">
      <c r="A665" s="223">
        <v>45566</v>
      </c>
      <c r="B665" s="222">
        <v>11</v>
      </c>
      <c r="C665" s="222" t="s">
        <v>190</v>
      </c>
      <c r="D665" s="97">
        <v>45566</v>
      </c>
      <c r="E665" s="97">
        <v>45596</v>
      </c>
      <c r="F665" s="97">
        <v>45597</v>
      </c>
      <c r="G665" s="222" t="s">
        <v>449</v>
      </c>
      <c r="H665" s="222" t="s">
        <v>52</v>
      </c>
      <c r="I665" s="222" t="s">
        <v>53</v>
      </c>
      <c r="J665" s="221">
        <v>10.3</v>
      </c>
      <c r="K665" s="221">
        <v>19.7</v>
      </c>
      <c r="L665" s="221">
        <v>17.600000000000001</v>
      </c>
      <c r="M665" s="221">
        <v>44.5</v>
      </c>
      <c r="N665" s="18"/>
    </row>
    <row r="666" spans="1:14" s="243" customFormat="1" ht="17.25" x14ac:dyDescent="0.25">
      <c r="A666" s="241">
        <v>45597</v>
      </c>
      <c r="B666" s="229">
        <v>9</v>
      </c>
      <c r="C666" s="229" t="s">
        <v>58</v>
      </c>
      <c r="D666" s="240">
        <v>45597</v>
      </c>
      <c r="E666" s="240">
        <v>45626</v>
      </c>
      <c r="F666" s="240">
        <v>45630</v>
      </c>
      <c r="G666" s="254" t="s">
        <v>449</v>
      </c>
      <c r="H666" s="229" t="s">
        <v>52</v>
      </c>
      <c r="I666" s="229" t="s">
        <v>53</v>
      </c>
      <c r="J666" s="242">
        <v>11.099</v>
      </c>
      <c r="K666" s="208">
        <v>21</v>
      </c>
      <c r="L666" s="208">
        <v>19.7</v>
      </c>
      <c r="M666" s="208">
        <v>44.3</v>
      </c>
      <c r="N666" s="239" t="s">
        <v>671</v>
      </c>
    </row>
    <row r="667" spans="1:14" s="243" customFormat="1" ht="17.25" x14ac:dyDescent="0.25">
      <c r="A667" s="241">
        <v>45597</v>
      </c>
      <c r="B667" s="229">
        <v>10</v>
      </c>
      <c r="C667" s="229" t="s">
        <v>188</v>
      </c>
      <c r="D667" s="240">
        <v>45597</v>
      </c>
      <c r="E667" s="240">
        <v>45626</v>
      </c>
      <c r="F667" s="240">
        <v>45630</v>
      </c>
      <c r="G667" s="254" t="s">
        <v>449</v>
      </c>
      <c r="H667" s="229" t="s">
        <v>52</v>
      </c>
      <c r="I667" s="229" t="s">
        <v>53</v>
      </c>
      <c r="J667" s="208">
        <v>10.8</v>
      </c>
      <c r="K667" s="208">
        <v>22.3</v>
      </c>
      <c r="L667" s="208">
        <v>21.4</v>
      </c>
      <c r="M667" s="208">
        <v>47.8</v>
      </c>
      <c r="N667" s="239"/>
    </row>
    <row r="668" spans="1:14" s="243" customFormat="1" ht="30" x14ac:dyDescent="0.25">
      <c r="A668" s="252">
        <v>45597</v>
      </c>
      <c r="B668" s="229">
        <v>11</v>
      </c>
      <c r="C668" s="229" t="s">
        <v>190</v>
      </c>
      <c r="D668" s="253">
        <v>45597</v>
      </c>
      <c r="E668" s="253">
        <v>45626</v>
      </c>
      <c r="F668" s="253">
        <v>45630</v>
      </c>
      <c r="G668" s="254" t="s">
        <v>449</v>
      </c>
      <c r="H668" s="229" t="s">
        <v>52</v>
      </c>
      <c r="I668" s="229" t="s">
        <v>53</v>
      </c>
      <c r="J668" s="229">
        <v>9.6</v>
      </c>
      <c r="K668" s="229">
        <v>21.1</v>
      </c>
      <c r="L668" s="229">
        <v>21.9</v>
      </c>
      <c r="M668" s="229">
        <v>45.1</v>
      </c>
      <c r="N668" s="239" t="s">
        <v>692</v>
      </c>
    </row>
    <row r="669" spans="1:14" ht="17.25" x14ac:dyDescent="0.25">
      <c r="A669" s="252">
        <v>45627</v>
      </c>
      <c r="B669" s="229">
        <v>9</v>
      </c>
      <c r="C669" s="229" t="s">
        <v>58</v>
      </c>
      <c r="D669" s="240">
        <v>45627</v>
      </c>
      <c r="E669" s="240">
        <v>45657</v>
      </c>
      <c r="F669" s="240">
        <v>45665</v>
      </c>
      <c r="G669" s="254" t="s">
        <v>449</v>
      </c>
      <c r="H669" s="229" t="s">
        <v>52</v>
      </c>
      <c r="I669" s="229" t="s">
        <v>53</v>
      </c>
      <c r="J669" s="242">
        <v>11</v>
      </c>
      <c r="K669" s="208">
        <v>23.1</v>
      </c>
      <c r="L669" s="208">
        <v>21.4</v>
      </c>
      <c r="M669" s="208">
        <v>61.7</v>
      </c>
      <c r="N669" s="239" t="s">
        <v>699</v>
      </c>
    </row>
    <row r="670" spans="1:14" ht="30" x14ac:dyDescent="0.25">
      <c r="A670" s="252">
        <v>45627</v>
      </c>
      <c r="B670" s="229">
        <v>10</v>
      </c>
      <c r="C670" s="229" t="s">
        <v>188</v>
      </c>
      <c r="D670" s="240">
        <v>45627</v>
      </c>
      <c r="E670" s="240">
        <v>45657</v>
      </c>
      <c r="F670" s="240">
        <v>45665</v>
      </c>
      <c r="G670" s="254" t="s">
        <v>449</v>
      </c>
      <c r="H670" s="229" t="s">
        <v>52</v>
      </c>
      <c r="I670" s="229" t="s">
        <v>53</v>
      </c>
      <c r="J670" s="208">
        <v>13.5</v>
      </c>
      <c r="K670" s="208">
        <v>23.5</v>
      </c>
      <c r="L670" s="208">
        <v>23.3</v>
      </c>
      <c r="M670" s="208">
        <v>41.5</v>
      </c>
      <c r="N670" s="239" t="s">
        <v>700</v>
      </c>
    </row>
    <row r="671" spans="1:14" ht="17.25" x14ac:dyDescent="0.25">
      <c r="A671" s="252">
        <v>45627</v>
      </c>
      <c r="B671" s="229">
        <v>11</v>
      </c>
      <c r="C671" s="229" t="s">
        <v>190</v>
      </c>
      <c r="D671" s="240">
        <v>45627</v>
      </c>
      <c r="E671" s="240">
        <v>45657</v>
      </c>
      <c r="F671" s="240">
        <v>45665</v>
      </c>
      <c r="G671" s="254" t="s">
        <v>449</v>
      </c>
      <c r="H671" s="229" t="s">
        <v>52</v>
      </c>
      <c r="I671" s="229" t="s">
        <v>53</v>
      </c>
      <c r="J671" s="208">
        <v>13.2</v>
      </c>
      <c r="K671" s="208">
        <v>21.6</v>
      </c>
      <c r="L671" s="208">
        <v>20.8</v>
      </c>
      <c r="M671" s="208">
        <v>40.4</v>
      </c>
      <c r="N671" s="239"/>
    </row>
    <row r="672" spans="1:14" ht="24" x14ac:dyDescent="0.25">
      <c r="A672" s="252">
        <v>45658</v>
      </c>
      <c r="B672" s="229">
        <v>9</v>
      </c>
      <c r="C672" s="229" t="s">
        <v>58</v>
      </c>
      <c r="D672" s="240">
        <v>45658</v>
      </c>
      <c r="E672" s="240">
        <v>45688</v>
      </c>
      <c r="F672" s="240">
        <v>45692</v>
      </c>
      <c r="G672" s="229" t="s">
        <v>449</v>
      </c>
      <c r="H672" s="229" t="s">
        <v>52</v>
      </c>
      <c r="I672" s="229" t="s">
        <v>53</v>
      </c>
      <c r="J672" s="208">
        <v>7.8</v>
      </c>
      <c r="K672" s="242">
        <v>19.190350338845217</v>
      </c>
      <c r="L672" s="208">
        <v>18.8</v>
      </c>
      <c r="M672" s="242">
        <v>31.949600000000022</v>
      </c>
      <c r="N672" s="186" t="s">
        <v>703</v>
      </c>
    </row>
    <row r="673" spans="1:14" ht="48" x14ac:dyDescent="0.25">
      <c r="A673" s="252">
        <v>45658</v>
      </c>
      <c r="B673" s="229">
        <v>10</v>
      </c>
      <c r="C673" s="229" t="s">
        <v>188</v>
      </c>
      <c r="D673" s="240">
        <v>45658</v>
      </c>
      <c r="E673" s="240">
        <v>45688</v>
      </c>
      <c r="F673" s="240">
        <v>45692</v>
      </c>
      <c r="G673" s="229" t="s">
        <v>449</v>
      </c>
      <c r="H673" s="229" t="s">
        <v>52</v>
      </c>
      <c r="I673" s="229" t="s">
        <v>53</v>
      </c>
      <c r="J673" s="242">
        <v>6.3190476190476108</v>
      </c>
      <c r="K673" s="242">
        <v>17.337347497665732</v>
      </c>
      <c r="L673" s="208">
        <v>17.200000000000003</v>
      </c>
      <c r="M673" s="208">
        <v>30.5</v>
      </c>
      <c r="N673" s="186" t="s">
        <v>704</v>
      </c>
    </row>
    <row r="674" spans="1:14" ht="17.25" x14ac:dyDescent="0.25">
      <c r="A674" s="252">
        <v>45658</v>
      </c>
      <c r="B674" s="229">
        <v>11</v>
      </c>
      <c r="C674" s="229" t="s">
        <v>190</v>
      </c>
      <c r="D674" s="240">
        <v>45658</v>
      </c>
      <c r="E674" s="240">
        <v>45688</v>
      </c>
      <c r="F674" s="240">
        <v>45692</v>
      </c>
      <c r="G674" s="229" t="s">
        <v>449</v>
      </c>
      <c r="H674" s="229" t="s">
        <v>52</v>
      </c>
      <c r="I674" s="229" t="s">
        <v>53</v>
      </c>
      <c r="J674" s="208">
        <v>6.4</v>
      </c>
      <c r="K674" s="242">
        <v>17.326141935483875</v>
      </c>
      <c r="L674" s="208">
        <v>16.600000000000001</v>
      </c>
      <c r="M674" s="208">
        <v>33.200000000000003</v>
      </c>
      <c r="N674" s="186" t="s">
        <v>709</v>
      </c>
    </row>
    <row r="675" spans="1:14" ht="17.25" x14ac:dyDescent="0.25">
      <c r="A675" s="252">
        <v>45689</v>
      </c>
      <c r="B675" s="229">
        <v>9</v>
      </c>
      <c r="C675" s="229" t="s">
        <v>58</v>
      </c>
      <c r="D675" s="240">
        <v>45689</v>
      </c>
      <c r="E675" s="240">
        <v>45716</v>
      </c>
      <c r="F675" s="240">
        <v>45721</v>
      </c>
      <c r="G675" s="229" t="s">
        <v>449</v>
      </c>
      <c r="H675" s="229" t="s">
        <v>52</v>
      </c>
      <c r="I675" s="229" t="s">
        <v>53</v>
      </c>
      <c r="J675" s="208">
        <v>9.3000000000000007</v>
      </c>
      <c r="K675" s="242">
        <v>18.600000000000001</v>
      </c>
      <c r="L675" s="208">
        <v>18.8</v>
      </c>
      <c r="M675" s="208">
        <v>30.5</v>
      </c>
      <c r="N675" s="186"/>
    </row>
    <row r="676" spans="1:14" ht="17.25" x14ac:dyDescent="0.25">
      <c r="A676" s="252">
        <v>45689</v>
      </c>
      <c r="B676" s="229">
        <v>10</v>
      </c>
      <c r="C676" s="229" t="s">
        <v>188</v>
      </c>
      <c r="D676" s="240">
        <v>45689</v>
      </c>
      <c r="E676" s="240">
        <v>45716</v>
      </c>
      <c r="F676" s="240">
        <v>45721</v>
      </c>
      <c r="G676" s="229" t="s">
        <v>449</v>
      </c>
      <c r="H676" s="229" t="s">
        <v>52</v>
      </c>
      <c r="I676" s="229" t="s">
        <v>53</v>
      </c>
      <c r="J676" s="208">
        <v>8.6999999999999993</v>
      </c>
      <c r="K676" s="242">
        <v>17.7</v>
      </c>
      <c r="L676" s="208">
        <v>17.3</v>
      </c>
      <c r="M676" s="208">
        <v>33.299999999999997</v>
      </c>
      <c r="N676" s="186"/>
    </row>
    <row r="677" spans="1:14" ht="17.25" x14ac:dyDescent="0.25">
      <c r="A677" s="252">
        <v>45689</v>
      </c>
      <c r="B677" s="229">
        <v>11</v>
      </c>
      <c r="C677" s="229" t="s">
        <v>190</v>
      </c>
      <c r="D677" s="240">
        <v>45689</v>
      </c>
      <c r="E677" s="240">
        <v>45716</v>
      </c>
      <c r="F677" s="240">
        <v>45721</v>
      </c>
      <c r="G677" s="229" t="s">
        <v>449</v>
      </c>
      <c r="H677" s="229" t="s">
        <v>52</v>
      </c>
      <c r="I677" s="229" t="s">
        <v>53</v>
      </c>
      <c r="J677" s="208">
        <v>7.7</v>
      </c>
      <c r="K677" s="242">
        <v>16.600000000000001</v>
      </c>
      <c r="L677" s="208">
        <v>16.600000000000001</v>
      </c>
      <c r="M677" s="208">
        <v>28.1</v>
      </c>
      <c r="N677" s="186"/>
    </row>
    <row r="678" spans="1:14" ht="17.25" x14ac:dyDescent="0.25">
      <c r="A678" s="252">
        <v>45717</v>
      </c>
      <c r="B678" s="229">
        <v>9</v>
      </c>
      <c r="C678" s="229" t="s">
        <v>58</v>
      </c>
      <c r="D678" s="240">
        <v>45717</v>
      </c>
      <c r="E678" s="240">
        <v>45747</v>
      </c>
      <c r="F678" s="240">
        <v>45750</v>
      </c>
      <c r="G678" s="229" t="s">
        <v>449</v>
      </c>
      <c r="H678" s="229" t="s">
        <v>52</v>
      </c>
      <c r="I678" s="229" t="s">
        <v>53</v>
      </c>
      <c r="J678" s="208">
        <v>7.2</v>
      </c>
      <c r="K678" s="242">
        <v>16.100000000000001</v>
      </c>
      <c r="L678" s="208">
        <v>14.4</v>
      </c>
      <c r="M678" s="208">
        <v>29.7</v>
      </c>
      <c r="N678" s="186" t="s">
        <v>717</v>
      </c>
    </row>
    <row r="679" spans="1:14" ht="17.25" x14ac:dyDescent="0.25">
      <c r="A679" s="252">
        <v>45717</v>
      </c>
      <c r="B679" s="229">
        <v>10</v>
      </c>
      <c r="C679" s="229" t="s">
        <v>188</v>
      </c>
      <c r="D679" s="240">
        <v>45717</v>
      </c>
      <c r="E679" s="240">
        <v>45747</v>
      </c>
      <c r="F679" s="240">
        <v>45750</v>
      </c>
      <c r="G679" s="229" t="s">
        <v>449</v>
      </c>
      <c r="H679" s="229" t="s">
        <v>52</v>
      </c>
      <c r="I679" s="229" t="s">
        <v>53</v>
      </c>
      <c r="J679" s="208">
        <v>7.3</v>
      </c>
      <c r="K679" s="242">
        <v>15.4</v>
      </c>
      <c r="L679" s="208">
        <v>13.7</v>
      </c>
      <c r="M679" s="208">
        <v>27</v>
      </c>
      <c r="N679" s="186" t="s">
        <v>716</v>
      </c>
    </row>
    <row r="680" spans="1:14" ht="17.25" x14ac:dyDescent="0.25">
      <c r="A680" s="252">
        <v>45717</v>
      </c>
      <c r="B680" s="229">
        <v>11</v>
      </c>
      <c r="C680" s="229" t="s">
        <v>190</v>
      </c>
      <c r="D680" s="240">
        <v>45717</v>
      </c>
      <c r="E680" s="240">
        <v>45747</v>
      </c>
      <c r="F680" s="240">
        <v>45750</v>
      </c>
      <c r="G680" s="229" t="s">
        <v>449</v>
      </c>
      <c r="H680" s="229" t="s">
        <v>52</v>
      </c>
      <c r="I680" s="229" t="s">
        <v>53</v>
      </c>
      <c r="J680" s="208">
        <v>6.2</v>
      </c>
      <c r="K680" s="242">
        <v>14.4</v>
      </c>
      <c r="L680" s="208">
        <v>13.7</v>
      </c>
      <c r="M680" s="208">
        <v>26.3</v>
      </c>
      <c r="N680" s="186" t="s">
        <v>718</v>
      </c>
    </row>
    <row r="681" spans="1:14" ht="36" x14ac:dyDescent="0.25">
      <c r="A681" s="252">
        <v>45748</v>
      </c>
      <c r="B681" s="229">
        <v>9</v>
      </c>
      <c r="C681" s="229" t="s">
        <v>58</v>
      </c>
      <c r="D681" s="240">
        <v>45748</v>
      </c>
      <c r="E681" s="240">
        <v>45777</v>
      </c>
      <c r="F681" s="240">
        <v>45783</v>
      </c>
      <c r="G681" s="229" t="s">
        <v>449</v>
      </c>
      <c r="H681" s="229" t="s">
        <v>52</v>
      </c>
      <c r="I681" s="229" t="s">
        <v>53</v>
      </c>
      <c r="J681" s="242">
        <v>8</v>
      </c>
      <c r="K681" s="242">
        <v>16.217777236227825</v>
      </c>
      <c r="L681" s="208">
        <v>16.100000000000001</v>
      </c>
      <c r="M681" s="208">
        <v>28.6</v>
      </c>
      <c r="N681" s="279" t="s">
        <v>723</v>
      </c>
    </row>
    <row r="682" spans="1:14" ht="48" x14ac:dyDescent="0.25">
      <c r="A682" s="252">
        <v>45748</v>
      </c>
      <c r="B682" s="229">
        <v>10</v>
      </c>
      <c r="C682" s="229" t="s">
        <v>188</v>
      </c>
      <c r="D682" s="240">
        <v>45748</v>
      </c>
      <c r="E682" s="240">
        <v>45777</v>
      </c>
      <c r="F682" s="240">
        <v>45783</v>
      </c>
      <c r="G682" s="229" t="s">
        <v>449</v>
      </c>
      <c r="H682" s="229" t="s">
        <v>52</v>
      </c>
      <c r="I682" s="229" t="s">
        <v>53</v>
      </c>
      <c r="J682" s="242">
        <v>9.4168000000000003</v>
      </c>
      <c r="K682" s="242">
        <v>17.643993223443228</v>
      </c>
      <c r="L682" s="208">
        <v>17.899999999999999</v>
      </c>
      <c r="M682" s="208">
        <v>27.5</v>
      </c>
      <c r="N682" s="279" t="s">
        <v>724</v>
      </c>
    </row>
    <row r="683" spans="1:14" ht="36" x14ac:dyDescent="0.25">
      <c r="A683" s="252">
        <v>45748</v>
      </c>
      <c r="B683" s="229">
        <v>11</v>
      </c>
      <c r="C683" s="229" t="s">
        <v>190</v>
      </c>
      <c r="D683" s="240">
        <v>45748</v>
      </c>
      <c r="E683" s="240">
        <v>45777</v>
      </c>
      <c r="F683" s="240">
        <v>45783</v>
      </c>
      <c r="G683" s="229" t="s">
        <v>449</v>
      </c>
      <c r="H683" s="229" t="s">
        <v>52</v>
      </c>
      <c r="I683" s="229" t="s">
        <v>53</v>
      </c>
      <c r="J683" s="208">
        <v>7.4</v>
      </c>
      <c r="K683" s="242">
        <v>15.686634774354186</v>
      </c>
      <c r="L683" s="242">
        <v>14.986974789915969</v>
      </c>
      <c r="M683" s="242">
        <v>29.927500000000002</v>
      </c>
      <c r="N683" s="279" t="s">
        <v>723</v>
      </c>
    </row>
    <row r="684" spans="1:14" ht="17.25" x14ac:dyDescent="0.25">
      <c r="A684" s="252">
        <v>45778</v>
      </c>
      <c r="B684" s="229">
        <v>9</v>
      </c>
      <c r="C684" s="229" t="s">
        <v>58</v>
      </c>
      <c r="D684" s="240">
        <v>45778</v>
      </c>
      <c r="E684" s="240">
        <v>45808</v>
      </c>
      <c r="F684" s="240">
        <v>45811</v>
      </c>
      <c r="G684" s="229" t="s">
        <v>449</v>
      </c>
      <c r="H684" s="229" t="s">
        <v>52</v>
      </c>
      <c r="I684" s="229" t="s">
        <v>53</v>
      </c>
      <c r="J684" s="208">
        <v>6.2</v>
      </c>
      <c r="K684" s="242">
        <v>13.7</v>
      </c>
      <c r="L684" s="242">
        <v>11.3</v>
      </c>
      <c r="M684" s="242">
        <v>63</v>
      </c>
      <c r="N684" s="279"/>
    </row>
    <row r="685" spans="1:14" ht="17.25" x14ac:dyDescent="0.25">
      <c r="A685" s="252">
        <v>45778</v>
      </c>
      <c r="B685" s="229">
        <v>10</v>
      </c>
      <c r="C685" s="229" t="s">
        <v>188</v>
      </c>
      <c r="D685" s="240">
        <v>45778</v>
      </c>
      <c r="E685" s="240">
        <v>45808</v>
      </c>
      <c r="F685" s="240">
        <v>45811</v>
      </c>
      <c r="G685" s="229" t="s">
        <v>449</v>
      </c>
      <c r="H685" s="229" t="s">
        <v>52</v>
      </c>
      <c r="I685" s="229" t="s">
        <v>53</v>
      </c>
      <c r="J685" s="208">
        <v>4.7</v>
      </c>
      <c r="K685" s="242">
        <v>14</v>
      </c>
      <c r="L685" s="242">
        <v>12</v>
      </c>
      <c r="M685" s="242">
        <v>68.2</v>
      </c>
      <c r="N685" s="279"/>
    </row>
    <row r="686" spans="1:14" ht="17.25" x14ac:dyDescent="0.25">
      <c r="A686" s="252">
        <v>45778</v>
      </c>
      <c r="B686" s="229">
        <v>11</v>
      </c>
      <c r="C686" s="229" t="s">
        <v>190</v>
      </c>
      <c r="D686" s="240">
        <v>45778</v>
      </c>
      <c r="E686" s="240">
        <v>45808</v>
      </c>
      <c r="F686" s="240">
        <v>45811</v>
      </c>
      <c r="G686" s="229" t="s">
        <v>449</v>
      </c>
      <c r="H686" s="229" t="s">
        <v>52</v>
      </c>
      <c r="I686" s="229" t="s">
        <v>53</v>
      </c>
      <c r="J686" s="208">
        <v>5.8</v>
      </c>
      <c r="K686" s="242">
        <v>13.2</v>
      </c>
      <c r="L686" s="242">
        <v>10.3</v>
      </c>
      <c r="M686" s="242">
        <v>74.599999999999994</v>
      </c>
      <c r="N686" s="279"/>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01"/>
  <sheetViews>
    <sheetView zoomScaleNormal="100" workbookViewId="0">
      <pane ySplit="8" topLeftCell="A889" activePane="bottomLeft" state="frozen"/>
      <selection pane="bottomLeft" activeCell="J896" sqref="J896"/>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45733</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96">
        <v>2012</v>
      </c>
      <c r="B11" s="297" t="s">
        <v>138</v>
      </c>
      <c r="C11" s="18" t="s">
        <v>139</v>
      </c>
      <c r="D11" s="18" t="s">
        <v>140</v>
      </c>
      <c r="E11" s="81" t="s">
        <v>141</v>
      </c>
      <c r="F11" s="81">
        <v>2</v>
      </c>
      <c r="G11" s="28">
        <v>4</v>
      </c>
      <c r="H11" s="28" t="s">
        <v>142</v>
      </c>
      <c r="I11" s="81" t="s">
        <v>142</v>
      </c>
      <c r="J11" s="28" t="s">
        <v>142</v>
      </c>
    </row>
    <row r="12" spans="1:10" ht="30" x14ac:dyDescent="0.25">
      <c r="A12" s="296"/>
      <c r="B12" s="297"/>
      <c r="C12" s="18" t="s">
        <v>143</v>
      </c>
      <c r="D12" s="18" t="s">
        <v>144</v>
      </c>
      <c r="E12" s="81" t="s">
        <v>141</v>
      </c>
      <c r="F12" s="81">
        <v>2</v>
      </c>
      <c r="G12" s="28">
        <v>0</v>
      </c>
      <c r="H12" s="28" t="s">
        <v>142</v>
      </c>
      <c r="I12" s="81" t="s">
        <v>142</v>
      </c>
      <c r="J12" s="28" t="s">
        <v>142</v>
      </c>
    </row>
    <row r="14" spans="1:10" x14ac:dyDescent="0.25">
      <c r="A14" s="296">
        <v>2012</v>
      </c>
      <c r="B14" s="297" t="s">
        <v>145</v>
      </c>
      <c r="C14" s="18" t="s">
        <v>139</v>
      </c>
      <c r="D14" s="18" t="s">
        <v>140</v>
      </c>
      <c r="E14" s="81" t="s">
        <v>141</v>
      </c>
      <c r="F14" s="81">
        <v>2</v>
      </c>
      <c r="G14" s="28">
        <v>2</v>
      </c>
      <c r="H14" s="28">
        <v>4</v>
      </c>
      <c r="I14" s="81">
        <v>8.8699999999999992</v>
      </c>
      <c r="J14" s="28">
        <v>10.39</v>
      </c>
    </row>
    <row r="15" spans="1:10" ht="30" x14ac:dyDescent="0.25">
      <c r="A15" s="296"/>
      <c r="B15" s="297"/>
      <c r="C15" s="18" t="s">
        <v>143</v>
      </c>
      <c r="D15" s="18" t="s">
        <v>144</v>
      </c>
      <c r="E15" s="81" t="s">
        <v>141</v>
      </c>
      <c r="F15" s="81">
        <v>2</v>
      </c>
      <c r="G15" s="28">
        <v>2</v>
      </c>
      <c r="H15" s="28">
        <v>4</v>
      </c>
      <c r="I15" s="81">
        <v>1583</v>
      </c>
      <c r="J15" s="28">
        <v>2013</v>
      </c>
    </row>
    <row r="17" spans="1:10" x14ac:dyDescent="0.25">
      <c r="A17" s="296">
        <v>2012</v>
      </c>
      <c r="B17" s="297" t="s">
        <v>146</v>
      </c>
      <c r="C17" s="18" t="s">
        <v>139</v>
      </c>
      <c r="D17" s="18" t="s">
        <v>140</v>
      </c>
      <c r="E17" s="81" t="s">
        <v>141</v>
      </c>
      <c r="F17" s="81">
        <v>2</v>
      </c>
      <c r="G17" s="28">
        <v>4</v>
      </c>
      <c r="H17" s="28" t="s">
        <v>142</v>
      </c>
      <c r="I17" s="81" t="s">
        <v>142</v>
      </c>
      <c r="J17" s="28" t="s">
        <v>142</v>
      </c>
    </row>
    <row r="18" spans="1:10" ht="30" x14ac:dyDescent="0.25">
      <c r="A18" s="296"/>
      <c r="B18" s="297"/>
      <c r="C18" s="18" t="s">
        <v>143</v>
      </c>
      <c r="D18" s="18" t="s">
        <v>144</v>
      </c>
      <c r="E18" s="81" t="s">
        <v>141</v>
      </c>
      <c r="F18" s="81">
        <v>2</v>
      </c>
      <c r="G18" s="28">
        <v>0</v>
      </c>
      <c r="H18" s="28" t="s">
        <v>142</v>
      </c>
      <c r="I18" s="81" t="s">
        <v>142</v>
      </c>
      <c r="J18" s="28" t="s">
        <v>142</v>
      </c>
    </row>
    <row r="20" spans="1:10" x14ac:dyDescent="0.25">
      <c r="A20" s="296">
        <v>2012</v>
      </c>
      <c r="B20" s="297" t="s">
        <v>147</v>
      </c>
      <c r="C20" s="18" t="s">
        <v>139</v>
      </c>
      <c r="D20" s="18" t="s">
        <v>140</v>
      </c>
      <c r="E20" s="81" t="s">
        <v>141</v>
      </c>
      <c r="F20" s="81">
        <v>2</v>
      </c>
      <c r="G20" s="28">
        <v>1</v>
      </c>
      <c r="H20" s="28">
        <v>7.15</v>
      </c>
      <c r="I20" s="81">
        <v>7.15</v>
      </c>
      <c r="J20" s="28">
        <v>7.15</v>
      </c>
    </row>
    <row r="21" spans="1:10" ht="30" x14ac:dyDescent="0.25">
      <c r="A21" s="296"/>
      <c r="B21" s="297"/>
      <c r="C21" s="18" t="s">
        <v>143</v>
      </c>
      <c r="D21" s="18" t="s">
        <v>144</v>
      </c>
      <c r="E21" s="81" t="s">
        <v>141</v>
      </c>
      <c r="F21" s="81">
        <v>2</v>
      </c>
      <c r="G21" s="28">
        <v>1</v>
      </c>
      <c r="H21" s="28">
        <v>1001</v>
      </c>
      <c r="I21" s="81">
        <v>1001</v>
      </c>
      <c r="J21" s="28">
        <v>1001</v>
      </c>
    </row>
    <row r="23" spans="1:10" x14ac:dyDescent="0.25">
      <c r="A23" s="296">
        <v>2012</v>
      </c>
      <c r="B23" s="297" t="s">
        <v>148</v>
      </c>
      <c r="C23" s="18" t="s">
        <v>139</v>
      </c>
      <c r="D23" s="18" t="s">
        <v>140</v>
      </c>
      <c r="E23" s="81" t="s">
        <v>141</v>
      </c>
      <c r="F23" s="81">
        <v>2</v>
      </c>
      <c r="G23" s="28">
        <v>2</v>
      </c>
      <c r="H23" s="28">
        <v>10.11</v>
      </c>
      <c r="I23" s="81">
        <v>10.79</v>
      </c>
      <c r="J23" s="28">
        <v>11.47</v>
      </c>
    </row>
    <row r="24" spans="1:10" ht="30" x14ac:dyDescent="0.25">
      <c r="A24" s="296"/>
      <c r="B24" s="297"/>
      <c r="C24" s="18" t="s">
        <v>143</v>
      </c>
      <c r="D24" s="18" t="s">
        <v>144</v>
      </c>
      <c r="E24" s="81" t="s">
        <v>141</v>
      </c>
      <c r="F24" s="81">
        <v>2</v>
      </c>
      <c r="G24" s="28">
        <v>2</v>
      </c>
      <c r="H24" s="28">
        <v>2190</v>
      </c>
      <c r="I24" s="81">
        <v>2280</v>
      </c>
      <c r="J24" s="28">
        <v>2370</v>
      </c>
    </row>
    <row r="26" spans="1:10" x14ac:dyDescent="0.25">
      <c r="A26" s="296">
        <v>2012</v>
      </c>
      <c r="B26" s="297" t="s">
        <v>149</v>
      </c>
      <c r="C26" s="18" t="s">
        <v>139</v>
      </c>
      <c r="D26" s="18" t="s">
        <v>140</v>
      </c>
      <c r="E26" s="81" t="s">
        <v>141</v>
      </c>
      <c r="F26" s="81">
        <v>2</v>
      </c>
      <c r="G26" s="28">
        <v>1</v>
      </c>
      <c r="H26" s="28">
        <v>5.45</v>
      </c>
      <c r="I26" s="81">
        <v>5.45</v>
      </c>
      <c r="J26" s="28">
        <v>5.45</v>
      </c>
    </row>
    <row r="27" spans="1:10" ht="30" x14ac:dyDescent="0.25">
      <c r="A27" s="296"/>
      <c r="B27" s="297"/>
      <c r="C27" s="18" t="s">
        <v>143</v>
      </c>
      <c r="D27" s="18" t="s">
        <v>144</v>
      </c>
      <c r="E27" s="81" t="s">
        <v>141</v>
      </c>
      <c r="F27" s="81">
        <v>2</v>
      </c>
      <c r="G27" s="28">
        <v>1</v>
      </c>
      <c r="H27" s="28">
        <v>704</v>
      </c>
      <c r="I27" s="81">
        <v>704</v>
      </c>
      <c r="J27" s="28">
        <v>704</v>
      </c>
    </row>
    <row r="29" spans="1:10" x14ac:dyDescent="0.25">
      <c r="A29" s="296">
        <v>2012</v>
      </c>
      <c r="B29" s="297" t="s">
        <v>150</v>
      </c>
      <c r="C29" s="18" t="s">
        <v>139</v>
      </c>
      <c r="D29" s="18" t="s">
        <v>140</v>
      </c>
      <c r="E29" s="81" t="s">
        <v>141</v>
      </c>
      <c r="F29" s="81">
        <v>2</v>
      </c>
      <c r="G29" s="28">
        <v>2</v>
      </c>
      <c r="H29" s="28">
        <v>5.07</v>
      </c>
      <c r="I29" s="81">
        <v>5.13</v>
      </c>
      <c r="J29" s="28">
        <v>5.18</v>
      </c>
    </row>
    <row r="30" spans="1:10" ht="30" x14ac:dyDescent="0.25">
      <c r="A30" s="296"/>
      <c r="B30" s="297"/>
      <c r="C30" s="18" t="s">
        <v>143</v>
      </c>
      <c r="D30" s="18" t="s">
        <v>144</v>
      </c>
      <c r="E30" s="81" t="s">
        <v>141</v>
      </c>
      <c r="F30" s="81">
        <v>2</v>
      </c>
      <c r="G30" s="28">
        <v>2</v>
      </c>
      <c r="H30" s="28">
        <v>841</v>
      </c>
      <c r="I30" s="81">
        <v>875</v>
      </c>
      <c r="J30" s="28">
        <v>909</v>
      </c>
    </row>
    <row r="32" spans="1:10" x14ac:dyDescent="0.25">
      <c r="A32" s="296">
        <v>2012</v>
      </c>
      <c r="B32" s="297" t="s">
        <v>151</v>
      </c>
      <c r="C32" s="18" t="s">
        <v>139</v>
      </c>
      <c r="D32" s="18" t="s">
        <v>140</v>
      </c>
      <c r="E32" s="81" t="s">
        <v>141</v>
      </c>
      <c r="F32" s="81">
        <v>2</v>
      </c>
      <c r="G32" s="28">
        <v>0</v>
      </c>
      <c r="H32" s="28" t="s">
        <v>152</v>
      </c>
      <c r="I32" s="81" t="s">
        <v>152</v>
      </c>
      <c r="J32" s="28" t="s">
        <v>152</v>
      </c>
    </row>
    <row r="33" spans="1:10" ht="30" x14ac:dyDescent="0.25">
      <c r="A33" s="296"/>
      <c r="B33" s="297"/>
      <c r="C33" s="18" t="s">
        <v>143</v>
      </c>
      <c r="D33" s="18" t="s">
        <v>144</v>
      </c>
      <c r="E33" s="81" t="s">
        <v>141</v>
      </c>
      <c r="F33" s="81">
        <v>2</v>
      </c>
      <c r="G33" s="28">
        <v>0</v>
      </c>
      <c r="H33" s="28" t="s">
        <v>152</v>
      </c>
      <c r="I33" s="81" t="s">
        <v>152</v>
      </c>
      <c r="J33" s="28" t="s">
        <v>152</v>
      </c>
    </row>
    <row r="35" spans="1:10" x14ac:dyDescent="0.25">
      <c r="A35" s="296">
        <v>2012</v>
      </c>
      <c r="B35" s="297" t="s">
        <v>153</v>
      </c>
      <c r="C35" s="18" t="s">
        <v>139</v>
      </c>
      <c r="D35" s="18" t="s">
        <v>140</v>
      </c>
      <c r="E35" s="81" t="s">
        <v>141</v>
      </c>
      <c r="F35" s="81">
        <v>2</v>
      </c>
      <c r="G35" s="28">
        <v>4</v>
      </c>
      <c r="H35" s="28">
        <v>5.46</v>
      </c>
      <c r="I35" s="81">
        <v>6.04</v>
      </c>
      <c r="J35" s="28">
        <v>692</v>
      </c>
    </row>
    <row r="36" spans="1:10" ht="30" x14ac:dyDescent="0.25">
      <c r="A36" s="296"/>
      <c r="B36" s="297"/>
      <c r="C36" s="18" t="s">
        <v>143</v>
      </c>
      <c r="D36" s="18" t="s">
        <v>144</v>
      </c>
      <c r="E36" s="81" t="s">
        <v>141</v>
      </c>
      <c r="F36" s="81">
        <v>2</v>
      </c>
      <c r="G36" s="28">
        <v>4</v>
      </c>
      <c r="H36" s="28">
        <v>972</v>
      </c>
      <c r="I36" s="81">
        <v>997</v>
      </c>
      <c r="J36" s="28">
        <v>1020</v>
      </c>
    </row>
    <row r="38" spans="1:10" x14ac:dyDescent="0.25">
      <c r="A38" s="296">
        <v>2012</v>
      </c>
      <c r="B38" s="297" t="s">
        <v>154</v>
      </c>
      <c r="C38" s="18" t="s">
        <v>139</v>
      </c>
      <c r="D38" s="18" t="s">
        <v>140</v>
      </c>
      <c r="E38" s="81" t="s">
        <v>141</v>
      </c>
      <c r="F38" s="81">
        <v>2</v>
      </c>
      <c r="G38" s="28">
        <v>4</v>
      </c>
      <c r="H38" s="28" t="s">
        <v>142</v>
      </c>
      <c r="I38" s="81" t="s">
        <v>142</v>
      </c>
      <c r="J38" s="28" t="s">
        <v>142</v>
      </c>
    </row>
    <row r="39" spans="1:10" ht="30" x14ac:dyDescent="0.25">
      <c r="A39" s="296"/>
      <c r="B39" s="297"/>
      <c r="C39" s="18" t="s">
        <v>143</v>
      </c>
      <c r="D39" s="18" t="s">
        <v>144</v>
      </c>
      <c r="E39" s="81" t="s">
        <v>141</v>
      </c>
      <c r="F39" s="81">
        <v>2</v>
      </c>
      <c r="G39" s="28">
        <v>0</v>
      </c>
      <c r="H39" s="28" t="s">
        <v>142</v>
      </c>
      <c r="I39" s="81" t="s">
        <v>142</v>
      </c>
      <c r="J39" s="28" t="s">
        <v>142</v>
      </c>
    </row>
    <row r="41" spans="1:10" x14ac:dyDescent="0.25">
      <c r="A41" s="296">
        <v>2012</v>
      </c>
      <c r="B41" s="297" t="s">
        <v>155</v>
      </c>
      <c r="C41" s="18" t="s">
        <v>139</v>
      </c>
      <c r="D41" s="18" t="s">
        <v>140</v>
      </c>
      <c r="E41" s="81" t="s">
        <v>141</v>
      </c>
      <c r="F41" s="81">
        <v>2</v>
      </c>
      <c r="G41" s="28">
        <v>4</v>
      </c>
      <c r="H41" s="28">
        <v>4.42</v>
      </c>
      <c r="I41" s="81">
        <v>4.8600000000000003</v>
      </c>
      <c r="J41" s="28">
        <v>5.27</v>
      </c>
    </row>
    <row r="42" spans="1:10" ht="30" x14ac:dyDescent="0.25">
      <c r="A42" s="296"/>
      <c r="B42" s="297"/>
      <c r="C42" s="18" t="s">
        <v>143</v>
      </c>
      <c r="D42" s="18" t="s">
        <v>144</v>
      </c>
      <c r="E42" s="81" t="s">
        <v>141</v>
      </c>
      <c r="F42" s="81">
        <v>2</v>
      </c>
      <c r="G42" s="28">
        <v>4</v>
      </c>
      <c r="H42" s="28">
        <v>6360</v>
      </c>
      <c r="I42" s="81">
        <v>7640</v>
      </c>
      <c r="J42" s="28">
        <v>8660</v>
      </c>
    </row>
    <row r="44" spans="1:10" x14ac:dyDescent="0.25">
      <c r="A44" s="296">
        <v>2012</v>
      </c>
      <c r="B44" s="297" t="s">
        <v>156</v>
      </c>
      <c r="C44" s="18" t="s">
        <v>139</v>
      </c>
      <c r="D44" s="18" t="s">
        <v>140</v>
      </c>
      <c r="E44" s="81" t="s">
        <v>141</v>
      </c>
      <c r="F44" s="81">
        <v>2</v>
      </c>
      <c r="G44" s="28">
        <v>4</v>
      </c>
      <c r="H44" s="28">
        <v>5.25</v>
      </c>
      <c r="I44" s="81">
        <v>6.05</v>
      </c>
      <c r="J44" s="28">
        <v>6.65</v>
      </c>
    </row>
    <row r="45" spans="1:10" ht="30" x14ac:dyDescent="0.25">
      <c r="A45" s="296"/>
      <c r="B45" s="297"/>
      <c r="C45" s="18" t="s">
        <v>143</v>
      </c>
      <c r="D45" s="18" t="s">
        <v>144</v>
      </c>
      <c r="E45" s="81" t="s">
        <v>141</v>
      </c>
      <c r="F45" s="81">
        <v>2</v>
      </c>
      <c r="G45" s="28">
        <v>4</v>
      </c>
      <c r="H45" s="28">
        <v>965</v>
      </c>
      <c r="I45" s="81">
        <v>1018</v>
      </c>
      <c r="J45" s="28">
        <v>1080</v>
      </c>
    </row>
    <row r="47" spans="1:10" x14ac:dyDescent="0.25">
      <c r="A47" s="296">
        <v>2012</v>
      </c>
      <c r="B47" s="297" t="s">
        <v>157</v>
      </c>
      <c r="C47" s="18" t="s">
        <v>139</v>
      </c>
      <c r="D47" s="18" t="s">
        <v>140</v>
      </c>
      <c r="E47" s="81" t="s">
        <v>141</v>
      </c>
      <c r="F47" s="81">
        <v>2</v>
      </c>
      <c r="G47" s="28">
        <v>4</v>
      </c>
      <c r="H47" s="28">
        <v>5.25</v>
      </c>
      <c r="I47" s="81">
        <v>6.56</v>
      </c>
      <c r="J47" s="28">
        <v>7.97</v>
      </c>
    </row>
    <row r="48" spans="1:10" ht="30" x14ac:dyDescent="0.25">
      <c r="A48" s="296"/>
      <c r="B48" s="297"/>
      <c r="C48" s="18" t="s">
        <v>143</v>
      </c>
      <c r="D48" s="18" t="s">
        <v>144</v>
      </c>
      <c r="E48" s="81" t="s">
        <v>141</v>
      </c>
      <c r="F48" s="81">
        <v>2</v>
      </c>
      <c r="G48" s="28">
        <v>4</v>
      </c>
      <c r="H48" s="28">
        <v>374</v>
      </c>
      <c r="I48" s="81">
        <v>1521</v>
      </c>
      <c r="J48" s="28">
        <v>2320</v>
      </c>
    </row>
    <row r="50" spans="1:10" x14ac:dyDescent="0.25">
      <c r="A50" s="296">
        <v>2012</v>
      </c>
      <c r="B50" s="297" t="s">
        <v>158</v>
      </c>
      <c r="C50" s="18" t="s">
        <v>139</v>
      </c>
      <c r="D50" s="18" t="s">
        <v>140</v>
      </c>
      <c r="E50" s="81" t="s">
        <v>141</v>
      </c>
      <c r="F50" s="81">
        <v>2</v>
      </c>
      <c r="G50" s="28">
        <v>4</v>
      </c>
      <c r="H50" s="28" t="s">
        <v>142</v>
      </c>
      <c r="I50" s="81" t="s">
        <v>142</v>
      </c>
      <c r="J50" s="28" t="s">
        <v>142</v>
      </c>
    </row>
    <row r="51" spans="1:10" ht="30" x14ac:dyDescent="0.25">
      <c r="A51" s="296"/>
      <c r="B51" s="297"/>
      <c r="C51" s="18" t="s">
        <v>143</v>
      </c>
      <c r="D51" s="18" t="s">
        <v>144</v>
      </c>
      <c r="E51" s="81" t="s">
        <v>141</v>
      </c>
      <c r="F51" s="81">
        <v>2</v>
      </c>
      <c r="G51" s="28">
        <v>0</v>
      </c>
      <c r="H51" s="28" t="s">
        <v>142</v>
      </c>
      <c r="I51" s="81" t="s">
        <v>142</v>
      </c>
      <c r="J51" s="28" t="s">
        <v>142</v>
      </c>
    </row>
    <row r="53" spans="1:10" x14ac:dyDescent="0.25">
      <c r="A53" s="296">
        <v>2012</v>
      </c>
      <c r="B53" s="297" t="s">
        <v>159</v>
      </c>
      <c r="C53" s="18" t="s">
        <v>139</v>
      </c>
      <c r="D53" s="18" t="s">
        <v>140</v>
      </c>
      <c r="E53" s="81" t="s">
        <v>141</v>
      </c>
      <c r="F53" s="81">
        <v>2</v>
      </c>
      <c r="G53" s="28">
        <v>4</v>
      </c>
      <c r="H53" s="28" t="s">
        <v>142</v>
      </c>
      <c r="I53" s="81" t="s">
        <v>142</v>
      </c>
      <c r="J53" s="28" t="s">
        <v>142</v>
      </c>
    </row>
    <row r="54" spans="1:10" ht="30" x14ac:dyDescent="0.25">
      <c r="A54" s="296"/>
      <c r="B54" s="297"/>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96">
        <v>2013</v>
      </c>
      <c r="B58" s="297" t="s">
        <v>138</v>
      </c>
      <c r="C58" s="18" t="s">
        <v>139</v>
      </c>
      <c r="D58" s="18" t="s">
        <v>140</v>
      </c>
      <c r="E58" s="81" t="s">
        <v>141</v>
      </c>
      <c r="F58" s="81">
        <v>2</v>
      </c>
      <c r="G58" s="81">
        <v>4</v>
      </c>
      <c r="H58" s="28" t="s">
        <v>142</v>
      </c>
      <c r="I58" s="81" t="s">
        <v>142</v>
      </c>
      <c r="J58" s="81" t="s">
        <v>142</v>
      </c>
    </row>
    <row r="59" spans="1:10" ht="30" x14ac:dyDescent="0.25">
      <c r="A59" s="296"/>
      <c r="B59" s="297"/>
      <c r="C59" s="18" t="s">
        <v>143</v>
      </c>
      <c r="D59" s="18" t="s">
        <v>144</v>
      </c>
      <c r="E59" s="81" t="s">
        <v>141</v>
      </c>
      <c r="F59" s="81">
        <v>2</v>
      </c>
      <c r="G59" s="81">
        <v>0</v>
      </c>
      <c r="H59" s="28" t="s">
        <v>142</v>
      </c>
      <c r="I59" s="81" t="s">
        <v>142</v>
      </c>
      <c r="J59" s="81" t="s">
        <v>142</v>
      </c>
    </row>
    <row r="60" spans="1:10" x14ac:dyDescent="0.25">
      <c r="G60" s="30"/>
      <c r="J60" s="30"/>
    </row>
    <row r="61" spans="1:10" x14ac:dyDescent="0.25">
      <c r="A61" s="296">
        <v>2013</v>
      </c>
      <c r="B61" s="297" t="s">
        <v>145</v>
      </c>
      <c r="C61" s="18" t="s">
        <v>139</v>
      </c>
      <c r="D61" s="18" t="s">
        <v>140</v>
      </c>
      <c r="E61" s="81" t="s">
        <v>141</v>
      </c>
      <c r="F61" s="81">
        <v>2</v>
      </c>
      <c r="G61" s="81">
        <v>4</v>
      </c>
      <c r="H61" s="28">
        <v>11</v>
      </c>
      <c r="I61" s="81">
        <v>11.3</v>
      </c>
      <c r="J61" s="81">
        <v>11.5</v>
      </c>
    </row>
    <row r="62" spans="1:10" ht="30" x14ac:dyDescent="0.25">
      <c r="A62" s="296"/>
      <c r="B62" s="297"/>
      <c r="C62" s="18" t="s">
        <v>143</v>
      </c>
      <c r="D62" s="18" t="s">
        <v>144</v>
      </c>
      <c r="E62" s="81" t="s">
        <v>141</v>
      </c>
      <c r="F62" s="81">
        <v>2</v>
      </c>
      <c r="G62" s="81">
        <v>2</v>
      </c>
      <c r="H62" s="28">
        <v>2250</v>
      </c>
      <c r="I62" s="81">
        <v>2310</v>
      </c>
      <c r="J62" s="81">
        <v>2370</v>
      </c>
    </row>
    <row r="63" spans="1:10" x14ac:dyDescent="0.25">
      <c r="G63" s="30"/>
      <c r="J63" s="30"/>
    </row>
    <row r="64" spans="1:10" x14ac:dyDescent="0.25">
      <c r="A64" s="296">
        <v>2013</v>
      </c>
      <c r="B64" s="297" t="s">
        <v>146</v>
      </c>
      <c r="C64" s="18" t="s">
        <v>139</v>
      </c>
      <c r="D64" s="18" t="s">
        <v>140</v>
      </c>
      <c r="E64" s="81" t="s">
        <v>141</v>
      </c>
      <c r="F64" s="81">
        <v>2</v>
      </c>
      <c r="G64" s="81">
        <v>4</v>
      </c>
      <c r="H64" s="28" t="s">
        <v>142</v>
      </c>
      <c r="I64" s="81" t="s">
        <v>142</v>
      </c>
      <c r="J64" s="81" t="s">
        <v>142</v>
      </c>
    </row>
    <row r="65" spans="1:10" ht="30" x14ac:dyDescent="0.25">
      <c r="A65" s="296"/>
      <c r="B65" s="297"/>
      <c r="C65" s="18" t="s">
        <v>143</v>
      </c>
      <c r="D65" s="18" t="s">
        <v>144</v>
      </c>
      <c r="E65" s="81" t="s">
        <v>141</v>
      </c>
      <c r="F65" s="81">
        <v>2</v>
      </c>
      <c r="G65" s="81">
        <v>0</v>
      </c>
      <c r="H65" s="28" t="s">
        <v>142</v>
      </c>
      <c r="I65" s="81" t="s">
        <v>142</v>
      </c>
      <c r="J65" s="81" t="s">
        <v>142</v>
      </c>
    </row>
    <row r="66" spans="1:10" x14ac:dyDescent="0.25">
      <c r="G66" s="30"/>
      <c r="J66" s="30"/>
    </row>
    <row r="67" spans="1:10" x14ac:dyDescent="0.25">
      <c r="A67" s="296">
        <v>2013</v>
      </c>
      <c r="B67" s="297" t="s">
        <v>147</v>
      </c>
      <c r="C67" s="18" t="s">
        <v>139</v>
      </c>
      <c r="D67" s="18" t="s">
        <v>140</v>
      </c>
      <c r="E67" s="81" t="s">
        <v>141</v>
      </c>
      <c r="F67" s="81">
        <v>2</v>
      </c>
      <c r="G67" s="81">
        <v>0</v>
      </c>
      <c r="H67" s="28" t="s">
        <v>152</v>
      </c>
      <c r="I67" s="81" t="s">
        <v>152</v>
      </c>
      <c r="J67" s="81" t="s">
        <v>152</v>
      </c>
    </row>
    <row r="68" spans="1:10" ht="30" x14ac:dyDescent="0.25">
      <c r="A68" s="296"/>
      <c r="B68" s="297"/>
      <c r="C68" s="18" t="s">
        <v>143</v>
      </c>
      <c r="D68" s="18" t="s">
        <v>144</v>
      </c>
      <c r="E68" s="81" t="s">
        <v>141</v>
      </c>
      <c r="F68" s="81">
        <v>2</v>
      </c>
      <c r="G68" s="81">
        <v>0</v>
      </c>
      <c r="H68" s="28" t="s">
        <v>152</v>
      </c>
      <c r="I68" s="81" t="s">
        <v>152</v>
      </c>
      <c r="J68" s="81" t="s">
        <v>152</v>
      </c>
    </row>
    <row r="69" spans="1:10" x14ac:dyDescent="0.25">
      <c r="G69" s="30"/>
      <c r="J69" s="30"/>
    </row>
    <row r="70" spans="1:10" x14ac:dyDescent="0.25">
      <c r="A70" s="296">
        <v>2013</v>
      </c>
      <c r="B70" s="297" t="s">
        <v>148</v>
      </c>
      <c r="C70" s="18" t="s">
        <v>139</v>
      </c>
      <c r="D70" s="18" t="s">
        <v>140</v>
      </c>
      <c r="E70" s="81" t="s">
        <v>141</v>
      </c>
      <c r="F70" s="81">
        <v>2</v>
      </c>
      <c r="G70" s="81">
        <v>0</v>
      </c>
      <c r="H70" s="28" t="s">
        <v>152</v>
      </c>
      <c r="I70" s="81" t="s">
        <v>152</v>
      </c>
      <c r="J70" s="81" t="s">
        <v>152</v>
      </c>
    </row>
    <row r="71" spans="1:10" ht="30" x14ac:dyDescent="0.25">
      <c r="A71" s="296"/>
      <c r="B71" s="297"/>
      <c r="C71" s="18" t="s">
        <v>143</v>
      </c>
      <c r="D71" s="18" t="s">
        <v>144</v>
      </c>
      <c r="E71" s="81" t="s">
        <v>141</v>
      </c>
      <c r="F71" s="81">
        <v>2</v>
      </c>
      <c r="G71" s="81">
        <v>0</v>
      </c>
      <c r="H71" s="28" t="s">
        <v>152</v>
      </c>
      <c r="I71" s="81" t="s">
        <v>152</v>
      </c>
      <c r="J71" s="81" t="s">
        <v>152</v>
      </c>
    </row>
    <row r="72" spans="1:10" x14ac:dyDescent="0.25">
      <c r="G72" s="30"/>
      <c r="J72" s="30"/>
    </row>
    <row r="73" spans="1:10" x14ac:dyDescent="0.25">
      <c r="A73" s="296">
        <v>2013</v>
      </c>
      <c r="B73" s="297" t="s">
        <v>149</v>
      </c>
      <c r="C73" s="18" t="s">
        <v>139</v>
      </c>
      <c r="D73" s="18" t="s">
        <v>140</v>
      </c>
      <c r="E73" s="81" t="s">
        <v>141</v>
      </c>
      <c r="F73" s="81">
        <v>2</v>
      </c>
      <c r="G73" s="81">
        <v>0</v>
      </c>
      <c r="H73" s="28" t="s">
        <v>152</v>
      </c>
      <c r="I73" s="81" t="s">
        <v>152</v>
      </c>
      <c r="J73" s="81" t="s">
        <v>152</v>
      </c>
    </row>
    <row r="74" spans="1:10" ht="30" x14ac:dyDescent="0.25">
      <c r="A74" s="296"/>
      <c r="B74" s="297"/>
      <c r="C74" s="18" t="s">
        <v>143</v>
      </c>
      <c r="D74" s="18" t="s">
        <v>144</v>
      </c>
      <c r="E74" s="81" t="s">
        <v>141</v>
      </c>
      <c r="F74" s="81">
        <v>2</v>
      </c>
      <c r="G74" s="81">
        <v>0</v>
      </c>
      <c r="H74" s="28" t="s">
        <v>152</v>
      </c>
      <c r="I74" s="81" t="s">
        <v>152</v>
      </c>
      <c r="J74" s="81" t="s">
        <v>152</v>
      </c>
    </row>
    <row r="75" spans="1:10" x14ac:dyDescent="0.25">
      <c r="G75" s="30"/>
      <c r="J75" s="30"/>
    </row>
    <row r="76" spans="1:10" x14ac:dyDescent="0.25">
      <c r="A76" s="296">
        <v>2013</v>
      </c>
      <c r="B76" s="297" t="s">
        <v>150</v>
      </c>
      <c r="C76" s="18" t="s">
        <v>139</v>
      </c>
      <c r="D76" s="18" t="s">
        <v>140</v>
      </c>
      <c r="E76" s="81" t="s">
        <v>141</v>
      </c>
      <c r="F76" s="81">
        <v>2</v>
      </c>
      <c r="G76" s="81">
        <v>0</v>
      </c>
      <c r="H76" s="28" t="s">
        <v>152</v>
      </c>
      <c r="I76" s="81" t="s">
        <v>152</v>
      </c>
      <c r="J76" s="81" t="s">
        <v>152</v>
      </c>
    </row>
    <row r="77" spans="1:10" ht="30" x14ac:dyDescent="0.25">
      <c r="A77" s="296"/>
      <c r="B77" s="297"/>
      <c r="C77" s="18" t="s">
        <v>143</v>
      </c>
      <c r="D77" s="18" t="s">
        <v>144</v>
      </c>
      <c r="E77" s="81" t="s">
        <v>141</v>
      </c>
      <c r="F77" s="81">
        <v>2</v>
      </c>
      <c r="G77" s="81">
        <v>0</v>
      </c>
      <c r="H77" s="28" t="s">
        <v>152</v>
      </c>
      <c r="I77" s="81" t="s">
        <v>152</v>
      </c>
      <c r="J77" s="81" t="s">
        <v>152</v>
      </c>
    </row>
    <row r="78" spans="1:10" x14ac:dyDescent="0.25">
      <c r="G78" s="30"/>
      <c r="J78" s="30"/>
    </row>
    <row r="79" spans="1:10" x14ac:dyDescent="0.25">
      <c r="A79" s="296">
        <v>2013</v>
      </c>
      <c r="B79" s="297" t="s">
        <v>151</v>
      </c>
      <c r="C79" s="18" t="s">
        <v>139</v>
      </c>
      <c r="D79" s="18" t="s">
        <v>140</v>
      </c>
      <c r="E79" s="81" t="s">
        <v>141</v>
      </c>
      <c r="F79" s="81">
        <v>2</v>
      </c>
      <c r="G79" s="81">
        <v>0</v>
      </c>
      <c r="H79" s="28" t="s">
        <v>152</v>
      </c>
      <c r="I79" s="81" t="s">
        <v>152</v>
      </c>
      <c r="J79" s="81" t="s">
        <v>152</v>
      </c>
    </row>
    <row r="80" spans="1:10" ht="30" x14ac:dyDescent="0.25">
      <c r="A80" s="296"/>
      <c r="B80" s="297"/>
      <c r="C80" s="18" t="s">
        <v>143</v>
      </c>
      <c r="D80" s="18" t="s">
        <v>144</v>
      </c>
      <c r="E80" s="81" t="s">
        <v>141</v>
      </c>
      <c r="F80" s="81">
        <v>2</v>
      </c>
      <c r="G80" s="81">
        <v>0</v>
      </c>
      <c r="H80" s="28" t="s">
        <v>152</v>
      </c>
      <c r="I80" s="81" t="s">
        <v>152</v>
      </c>
      <c r="J80" s="81" t="s">
        <v>152</v>
      </c>
    </row>
    <row r="81" spans="1:10" x14ac:dyDescent="0.25">
      <c r="G81" s="30"/>
      <c r="J81" s="30"/>
    </row>
    <row r="82" spans="1:10" x14ac:dyDescent="0.25">
      <c r="A82" s="296">
        <v>2013</v>
      </c>
      <c r="B82" s="297" t="s">
        <v>153</v>
      </c>
      <c r="C82" s="18" t="s">
        <v>139</v>
      </c>
      <c r="D82" s="18" t="s">
        <v>140</v>
      </c>
      <c r="E82" s="81" t="s">
        <v>141</v>
      </c>
      <c r="F82" s="81">
        <v>2</v>
      </c>
      <c r="G82" s="81">
        <v>4</v>
      </c>
      <c r="H82" s="28">
        <v>6.1</v>
      </c>
      <c r="I82" s="81">
        <v>6.3</v>
      </c>
      <c r="J82" s="81">
        <v>6.4</v>
      </c>
    </row>
    <row r="83" spans="1:10" ht="30" x14ac:dyDescent="0.25">
      <c r="A83" s="296"/>
      <c r="B83" s="297"/>
      <c r="C83" s="18" t="s">
        <v>143</v>
      </c>
      <c r="D83" s="18" t="s">
        <v>144</v>
      </c>
      <c r="E83" s="81" t="s">
        <v>141</v>
      </c>
      <c r="F83" s="81">
        <v>2</v>
      </c>
      <c r="G83" s="81">
        <v>4</v>
      </c>
      <c r="H83" s="28">
        <v>741</v>
      </c>
      <c r="I83" s="81">
        <v>917</v>
      </c>
      <c r="J83" s="81">
        <v>982</v>
      </c>
    </row>
    <row r="84" spans="1:10" x14ac:dyDescent="0.25">
      <c r="G84" s="30"/>
      <c r="J84" s="30"/>
    </row>
    <row r="85" spans="1:10" x14ac:dyDescent="0.25">
      <c r="A85" s="296">
        <v>2013</v>
      </c>
      <c r="B85" s="297" t="s">
        <v>154</v>
      </c>
      <c r="C85" s="18" t="s">
        <v>139</v>
      </c>
      <c r="D85" s="18" t="s">
        <v>140</v>
      </c>
      <c r="E85" s="81" t="s">
        <v>141</v>
      </c>
      <c r="F85" s="81">
        <v>2</v>
      </c>
      <c r="G85" s="81">
        <v>4</v>
      </c>
      <c r="H85" s="28" t="s">
        <v>142</v>
      </c>
      <c r="I85" s="81" t="s">
        <v>142</v>
      </c>
      <c r="J85" s="81" t="s">
        <v>142</v>
      </c>
    </row>
    <row r="86" spans="1:10" ht="30" x14ac:dyDescent="0.25">
      <c r="A86" s="296"/>
      <c r="B86" s="297"/>
      <c r="C86" s="18" t="s">
        <v>143</v>
      </c>
      <c r="D86" s="18" t="s">
        <v>144</v>
      </c>
      <c r="E86" s="81" t="s">
        <v>141</v>
      </c>
      <c r="F86" s="81">
        <v>2</v>
      </c>
      <c r="G86" s="81">
        <v>0</v>
      </c>
      <c r="H86" s="28" t="s">
        <v>142</v>
      </c>
      <c r="I86" s="81" t="s">
        <v>142</v>
      </c>
      <c r="J86" s="81" t="s">
        <v>142</v>
      </c>
    </row>
    <row r="87" spans="1:10" x14ac:dyDescent="0.25">
      <c r="G87" s="30"/>
      <c r="J87" s="30"/>
    </row>
    <row r="88" spans="1:10" x14ac:dyDescent="0.25">
      <c r="A88" s="296">
        <v>2013</v>
      </c>
      <c r="B88" s="297" t="s">
        <v>155</v>
      </c>
      <c r="C88" s="18" t="s">
        <v>139</v>
      </c>
      <c r="D88" s="18" t="s">
        <v>140</v>
      </c>
      <c r="E88" s="81" t="s">
        <v>141</v>
      </c>
      <c r="F88" s="81">
        <v>2</v>
      </c>
      <c r="G88" s="81">
        <v>4</v>
      </c>
      <c r="H88" s="28">
        <v>5.5</v>
      </c>
      <c r="I88" s="81">
        <v>6</v>
      </c>
      <c r="J88" s="81">
        <v>6.4</v>
      </c>
    </row>
    <row r="89" spans="1:10" ht="30" x14ac:dyDescent="0.25">
      <c r="A89" s="296"/>
      <c r="B89" s="297"/>
      <c r="C89" s="18" t="s">
        <v>143</v>
      </c>
      <c r="D89" s="18" t="s">
        <v>144</v>
      </c>
      <c r="E89" s="81" t="s">
        <v>141</v>
      </c>
      <c r="F89" s="81">
        <v>2</v>
      </c>
      <c r="G89" s="81">
        <v>4</v>
      </c>
      <c r="H89" s="28">
        <v>3570</v>
      </c>
      <c r="I89" s="81">
        <v>4988</v>
      </c>
      <c r="J89" s="81">
        <v>7130</v>
      </c>
    </row>
    <row r="90" spans="1:10" x14ac:dyDescent="0.25">
      <c r="G90" s="30"/>
      <c r="J90" s="30"/>
    </row>
    <row r="91" spans="1:10" x14ac:dyDescent="0.25">
      <c r="A91" s="296">
        <v>2013</v>
      </c>
      <c r="B91" s="297" t="s">
        <v>156</v>
      </c>
      <c r="C91" s="18" t="s">
        <v>139</v>
      </c>
      <c r="D91" s="18" t="s">
        <v>140</v>
      </c>
      <c r="E91" s="81" t="s">
        <v>141</v>
      </c>
      <c r="F91" s="81">
        <v>2</v>
      </c>
      <c r="G91" s="81">
        <v>4</v>
      </c>
      <c r="H91" s="28">
        <v>5.9</v>
      </c>
      <c r="I91" s="81">
        <v>6</v>
      </c>
      <c r="J91" s="81">
        <v>6.2</v>
      </c>
    </row>
    <row r="92" spans="1:10" ht="30" x14ac:dyDescent="0.25">
      <c r="A92" s="296"/>
      <c r="B92" s="297"/>
      <c r="C92" s="18" t="s">
        <v>143</v>
      </c>
      <c r="D92" s="18" t="s">
        <v>144</v>
      </c>
      <c r="E92" s="81" t="s">
        <v>141</v>
      </c>
      <c r="F92" s="81">
        <v>2</v>
      </c>
      <c r="G92" s="81">
        <v>4</v>
      </c>
      <c r="H92" s="28">
        <v>863</v>
      </c>
      <c r="I92" s="81">
        <v>929</v>
      </c>
      <c r="J92" s="81">
        <v>970</v>
      </c>
    </row>
    <row r="93" spans="1:10" x14ac:dyDescent="0.25">
      <c r="G93" s="30"/>
      <c r="J93" s="30"/>
    </row>
    <row r="94" spans="1:10" x14ac:dyDescent="0.25">
      <c r="A94" s="296">
        <v>2013</v>
      </c>
      <c r="B94" s="297" t="s">
        <v>157</v>
      </c>
      <c r="C94" s="18" t="s">
        <v>139</v>
      </c>
      <c r="D94" s="18" t="s">
        <v>140</v>
      </c>
      <c r="E94" s="81" t="s">
        <v>141</v>
      </c>
      <c r="F94" s="81">
        <v>2</v>
      </c>
      <c r="G94" s="81">
        <v>4</v>
      </c>
      <c r="H94" s="28">
        <v>6.9</v>
      </c>
      <c r="I94" s="81">
        <v>9.1</v>
      </c>
      <c r="J94" s="81">
        <v>15.7</v>
      </c>
    </row>
    <row r="95" spans="1:10" ht="30" x14ac:dyDescent="0.25">
      <c r="A95" s="296"/>
      <c r="B95" s="297"/>
      <c r="C95" s="18" t="s">
        <v>143</v>
      </c>
      <c r="D95" s="18" t="s">
        <v>144</v>
      </c>
      <c r="E95" s="81" t="s">
        <v>141</v>
      </c>
      <c r="F95" s="81">
        <v>2</v>
      </c>
      <c r="G95" s="81">
        <v>4</v>
      </c>
      <c r="H95" s="28">
        <v>2140</v>
      </c>
      <c r="I95" s="81">
        <v>2248</v>
      </c>
      <c r="J95" s="81">
        <v>2340</v>
      </c>
    </row>
    <row r="96" spans="1:10" x14ac:dyDescent="0.25">
      <c r="G96" s="30"/>
      <c r="J96" s="30"/>
    </row>
    <row r="97" spans="1:10" x14ac:dyDescent="0.25">
      <c r="A97" s="296">
        <v>2013</v>
      </c>
      <c r="B97" s="297" t="s">
        <v>158</v>
      </c>
      <c r="C97" s="18" t="s">
        <v>139</v>
      </c>
      <c r="D97" s="18" t="s">
        <v>140</v>
      </c>
      <c r="E97" s="81" t="s">
        <v>141</v>
      </c>
      <c r="F97" s="81">
        <v>2</v>
      </c>
      <c r="G97" s="81">
        <v>4</v>
      </c>
      <c r="H97" s="28" t="s">
        <v>142</v>
      </c>
      <c r="I97" s="81" t="s">
        <v>142</v>
      </c>
      <c r="J97" s="81" t="s">
        <v>142</v>
      </c>
    </row>
    <row r="98" spans="1:10" ht="30" x14ac:dyDescent="0.25">
      <c r="A98" s="296"/>
      <c r="B98" s="297"/>
      <c r="C98" s="18" t="s">
        <v>143</v>
      </c>
      <c r="D98" s="18" t="s">
        <v>144</v>
      </c>
      <c r="E98" s="81" t="s">
        <v>141</v>
      </c>
      <c r="F98" s="81">
        <v>2</v>
      </c>
      <c r="G98" s="81">
        <v>0</v>
      </c>
      <c r="H98" s="28" t="s">
        <v>142</v>
      </c>
      <c r="I98" s="81" t="s">
        <v>142</v>
      </c>
      <c r="J98" s="81" t="s">
        <v>142</v>
      </c>
    </row>
    <row r="99" spans="1:10" x14ac:dyDescent="0.25">
      <c r="G99" s="30"/>
      <c r="J99" s="30"/>
    </row>
    <row r="100" spans="1:10" x14ac:dyDescent="0.25">
      <c r="A100" s="296">
        <v>2013</v>
      </c>
      <c r="B100" s="297" t="s">
        <v>159</v>
      </c>
      <c r="C100" s="18" t="s">
        <v>139</v>
      </c>
      <c r="D100" s="18" t="s">
        <v>140</v>
      </c>
      <c r="E100" s="81" t="s">
        <v>141</v>
      </c>
      <c r="F100" s="81">
        <v>2</v>
      </c>
      <c r="G100" s="81">
        <v>4</v>
      </c>
      <c r="H100" s="28" t="s">
        <v>142</v>
      </c>
      <c r="I100" s="81" t="s">
        <v>142</v>
      </c>
      <c r="J100" s="81" t="s">
        <v>142</v>
      </c>
    </row>
    <row r="101" spans="1:10" ht="30" x14ac:dyDescent="0.25">
      <c r="A101" s="296"/>
      <c r="B101" s="297"/>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96">
        <v>2014</v>
      </c>
      <c r="B104" s="297" t="s">
        <v>138</v>
      </c>
      <c r="C104" s="18" t="s">
        <v>139</v>
      </c>
      <c r="D104" s="18" t="s">
        <v>140</v>
      </c>
      <c r="E104" s="81" t="s">
        <v>141</v>
      </c>
      <c r="F104" s="81">
        <v>2</v>
      </c>
      <c r="G104" s="81">
        <v>0</v>
      </c>
      <c r="H104" s="28" t="s">
        <v>152</v>
      </c>
      <c r="I104" s="28" t="s">
        <v>152</v>
      </c>
      <c r="J104" s="28" t="s">
        <v>152</v>
      </c>
    </row>
    <row r="105" spans="1:10" ht="30" x14ac:dyDescent="0.25">
      <c r="A105" s="296"/>
      <c r="B105" s="297"/>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96">
        <v>2014</v>
      </c>
      <c r="B107" s="297" t="s">
        <v>145</v>
      </c>
      <c r="C107" s="18" t="s">
        <v>139</v>
      </c>
      <c r="D107" s="18" t="s">
        <v>140</v>
      </c>
      <c r="E107" s="81" t="s">
        <v>141</v>
      </c>
      <c r="F107" s="81">
        <v>2</v>
      </c>
      <c r="G107" s="81">
        <v>2</v>
      </c>
      <c r="H107" s="28">
        <v>5</v>
      </c>
      <c r="I107" s="85">
        <v>10.27</v>
      </c>
      <c r="J107" s="85">
        <v>11.547999999999998</v>
      </c>
    </row>
    <row r="108" spans="1:10" ht="30" x14ac:dyDescent="0.25">
      <c r="A108" s="296"/>
      <c r="B108" s="297"/>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96">
        <v>2014</v>
      </c>
      <c r="B110" s="297" t="s">
        <v>146</v>
      </c>
      <c r="C110" s="18" t="s">
        <v>139</v>
      </c>
      <c r="D110" s="18" t="s">
        <v>140</v>
      </c>
      <c r="E110" s="81" t="s">
        <v>141</v>
      </c>
      <c r="F110" s="81">
        <v>2</v>
      </c>
      <c r="G110" s="81">
        <v>0</v>
      </c>
      <c r="H110" s="28" t="s">
        <v>152</v>
      </c>
      <c r="I110" s="28" t="s">
        <v>152</v>
      </c>
      <c r="J110" s="28" t="s">
        <v>152</v>
      </c>
    </row>
    <row r="111" spans="1:10" ht="30" x14ac:dyDescent="0.25">
      <c r="A111" s="296"/>
      <c r="B111" s="297"/>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96">
        <v>2014</v>
      </c>
      <c r="B113" s="297" t="s">
        <v>147</v>
      </c>
      <c r="C113" s="18" t="s">
        <v>139</v>
      </c>
      <c r="D113" s="18" t="s">
        <v>140</v>
      </c>
      <c r="E113" s="81" t="s">
        <v>141</v>
      </c>
      <c r="F113" s="81">
        <v>2</v>
      </c>
      <c r="G113" s="81">
        <v>0</v>
      </c>
      <c r="H113" s="28" t="s">
        <v>152</v>
      </c>
      <c r="I113" s="28" t="s">
        <v>152</v>
      </c>
      <c r="J113" s="28" t="s">
        <v>152</v>
      </c>
    </row>
    <row r="114" spans="1:10" ht="30" x14ac:dyDescent="0.25">
      <c r="A114" s="296"/>
      <c r="B114" s="297"/>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96">
        <v>2014</v>
      </c>
      <c r="B116" s="297" t="s">
        <v>148</v>
      </c>
      <c r="C116" s="18" t="s">
        <v>139</v>
      </c>
      <c r="D116" s="18" t="s">
        <v>140</v>
      </c>
      <c r="E116" s="81" t="s">
        <v>141</v>
      </c>
      <c r="F116" s="81">
        <v>2</v>
      </c>
      <c r="G116" s="81">
        <v>0</v>
      </c>
      <c r="H116" s="28" t="s">
        <v>152</v>
      </c>
      <c r="I116" s="28" t="s">
        <v>152</v>
      </c>
      <c r="J116" s="28" t="s">
        <v>152</v>
      </c>
    </row>
    <row r="117" spans="1:10" ht="30" x14ac:dyDescent="0.25">
      <c r="A117" s="296"/>
      <c r="B117" s="297"/>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96">
        <v>2014</v>
      </c>
      <c r="B119" s="297" t="s">
        <v>149</v>
      </c>
      <c r="C119" s="18" t="s">
        <v>139</v>
      </c>
      <c r="D119" s="18" t="s">
        <v>140</v>
      </c>
      <c r="E119" s="81" t="s">
        <v>141</v>
      </c>
      <c r="F119" s="81">
        <v>2</v>
      </c>
      <c r="G119" s="81">
        <v>0</v>
      </c>
      <c r="H119" s="28" t="s">
        <v>152</v>
      </c>
      <c r="I119" s="28" t="s">
        <v>152</v>
      </c>
      <c r="J119" s="28" t="s">
        <v>152</v>
      </c>
    </row>
    <row r="120" spans="1:10" ht="30" x14ac:dyDescent="0.25">
      <c r="A120" s="296"/>
      <c r="B120" s="297"/>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96">
        <v>2014</v>
      </c>
      <c r="B122" s="297" t="s">
        <v>150</v>
      </c>
      <c r="C122" s="18" t="s">
        <v>139</v>
      </c>
      <c r="D122" s="18" t="s">
        <v>140</v>
      </c>
      <c r="E122" s="81" t="s">
        <v>141</v>
      </c>
      <c r="F122" s="81">
        <v>2</v>
      </c>
      <c r="G122" s="81">
        <v>0</v>
      </c>
      <c r="H122" s="28" t="s">
        <v>152</v>
      </c>
      <c r="I122" s="28" t="s">
        <v>152</v>
      </c>
      <c r="J122" s="28" t="s">
        <v>152</v>
      </c>
    </row>
    <row r="123" spans="1:10" ht="30" x14ac:dyDescent="0.25">
      <c r="A123" s="296"/>
      <c r="B123" s="297"/>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96">
        <v>2014</v>
      </c>
      <c r="B125" s="297" t="s">
        <v>151</v>
      </c>
      <c r="C125" s="18" t="s">
        <v>139</v>
      </c>
      <c r="D125" s="18" t="s">
        <v>140</v>
      </c>
      <c r="E125" s="81" t="s">
        <v>141</v>
      </c>
      <c r="F125" s="81">
        <v>2</v>
      </c>
      <c r="G125" s="81">
        <v>0</v>
      </c>
      <c r="H125" s="28" t="s">
        <v>152</v>
      </c>
      <c r="I125" s="28" t="s">
        <v>152</v>
      </c>
      <c r="J125" s="28" t="s">
        <v>152</v>
      </c>
    </row>
    <row r="126" spans="1:10" ht="30" x14ac:dyDescent="0.25">
      <c r="A126" s="296"/>
      <c r="B126" s="297"/>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96">
        <v>2014</v>
      </c>
      <c r="B128" s="297" t="s">
        <v>153</v>
      </c>
      <c r="C128" s="18" t="s">
        <v>139</v>
      </c>
      <c r="D128" s="18" t="s">
        <v>140</v>
      </c>
      <c r="E128" s="81" t="s">
        <v>141</v>
      </c>
      <c r="F128" s="81">
        <v>2</v>
      </c>
      <c r="G128" s="81">
        <v>2</v>
      </c>
      <c r="H128" s="28">
        <v>6</v>
      </c>
      <c r="I128" s="85">
        <v>5.98</v>
      </c>
      <c r="J128" s="85">
        <v>6.2816666666666663</v>
      </c>
    </row>
    <row r="129" spans="1:10" ht="30" x14ac:dyDescent="0.25">
      <c r="A129" s="296"/>
      <c r="B129" s="297"/>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96">
        <v>2014</v>
      </c>
      <c r="B131" s="297" t="s">
        <v>154</v>
      </c>
      <c r="C131" s="18" t="s">
        <v>139</v>
      </c>
      <c r="D131" s="18" t="s">
        <v>140</v>
      </c>
      <c r="E131" s="81" t="s">
        <v>141</v>
      </c>
      <c r="F131" s="81">
        <v>2</v>
      </c>
      <c r="G131" s="81">
        <v>0</v>
      </c>
      <c r="H131" s="28" t="s">
        <v>152</v>
      </c>
      <c r="I131" s="28" t="s">
        <v>152</v>
      </c>
      <c r="J131" s="28" t="s">
        <v>152</v>
      </c>
    </row>
    <row r="132" spans="1:10" ht="30" x14ac:dyDescent="0.25">
      <c r="A132" s="296"/>
      <c r="B132" s="297"/>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96">
        <v>2014</v>
      </c>
      <c r="B134" s="297" t="s">
        <v>155</v>
      </c>
      <c r="C134" s="18" t="s">
        <v>139</v>
      </c>
      <c r="D134" s="18" t="s">
        <v>140</v>
      </c>
      <c r="E134" s="81" t="s">
        <v>141</v>
      </c>
      <c r="F134" s="81">
        <v>2</v>
      </c>
      <c r="G134" s="28">
        <v>6</v>
      </c>
      <c r="H134" s="85">
        <v>6.22</v>
      </c>
      <c r="I134" s="85">
        <v>6.5200000000000005</v>
      </c>
      <c r="J134" s="85">
        <v>7.13</v>
      </c>
    </row>
    <row r="135" spans="1:10" ht="30" x14ac:dyDescent="0.25">
      <c r="A135" s="296"/>
      <c r="B135" s="297"/>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96">
        <v>2014</v>
      </c>
      <c r="B137" s="297" t="s">
        <v>156</v>
      </c>
      <c r="C137" s="18" t="s">
        <v>139</v>
      </c>
      <c r="D137" s="18" t="s">
        <v>140</v>
      </c>
      <c r="E137" s="81" t="s">
        <v>141</v>
      </c>
      <c r="F137" s="81">
        <v>2</v>
      </c>
      <c r="G137" s="28">
        <v>6</v>
      </c>
      <c r="H137" s="85">
        <v>5.6</v>
      </c>
      <c r="I137" s="85">
        <v>5.97</v>
      </c>
      <c r="J137" s="85">
        <v>6.12</v>
      </c>
    </row>
    <row r="138" spans="1:10" ht="30" x14ac:dyDescent="0.25">
      <c r="A138" s="296"/>
      <c r="B138" s="297"/>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96">
        <v>2014</v>
      </c>
      <c r="B140" s="297" t="s">
        <v>157</v>
      </c>
      <c r="C140" s="18" t="s">
        <v>139</v>
      </c>
      <c r="D140" s="18" t="s">
        <v>140</v>
      </c>
      <c r="E140" s="81" t="s">
        <v>141</v>
      </c>
      <c r="F140" s="81">
        <v>2</v>
      </c>
      <c r="G140" s="28">
        <v>6</v>
      </c>
      <c r="H140" s="85">
        <v>7.09</v>
      </c>
      <c r="I140" s="85">
        <v>7.8083333333333336</v>
      </c>
      <c r="J140" s="85">
        <v>8.41</v>
      </c>
    </row>
    <row r="141" spans="1:10" ht="30" x14ac:dyDescent="0.25">
      <c r="A141" s="296"/>
      <c r="B141" s="297"/>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96">
        <v>2014</v>
      </c>
      <c r="B143" s="297" t="s">
        <v>158</v>
      </c>
      <c r="C143" s="18" t="s">
        <v>139</v>
      </c>
      <c r="D143" s="18" t="s">
        <v>140</v>
      </c>
      <c r="E143" s="81" t="s">
        <v>141</v>
      </c>
      <c r="F143" s="81">
        <v>2</v>
      </c>
      <c r="G143" s="81">
        <v>0</v>
      </c>
      <c r="H143" s="28" t="s">
        <v>152</v>
      </c>
      <c r="I143" s="28" t="s">
        <v>152</v>
      </c>
      <c r="J143" s="28" t="s">
        <v>152</v>
      </c>
    </row>
    <row r="144" spans="1:10" ht="30" x14ac:dyDescent="0.25">
      <c r="A144" s="296"/>
      <c r="B144" s="297"/>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96">
        <v>2014</v>
      </c>
      <c r="B146" s="297" t="s">
        <v>159</v>
      </c>
      <c r="C146" s="18" t="s">
        <v>139</v>
      </c>
      <c r="D146" s="18" t="s">
        <v>140</v>
      </c>
      <c r="E146" s="81" t="s">
        <v>141</v>
      </c>
      <c r="F146" s="81">
        <v>2</v>
      </c>
      <c r="G146" s="81">
        <v>0</v>
      </c>
      <c r="H146" s="28" t="s">
        <v>152</v>
      </c>
      <c r="I146" s="28" t="s">
        <v>152</v>
      </c>
      <c r="J146" s="28" t="s">
        <v>152</v>
      </c>
    </row>
    <row r="147" spans="1:10" ht="30" x14ac:dyDescent="0.25">
      <c r="A147" s="296"/>
      <c r="B147" s="297"/>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96">
        <v>2015</v>
      </c>
      <c r="B150" s="297" t="s">
        <v>138</v>
      </c>
      <c r="C150" s="18" t="s">
        <v>139</v>
      </c>
      <c r="D150" s="18" t="s">
        <v>140</v>
      </c>
      <c r="E150" s="81" t="s">
        <v>141</v>
      </c>
      <c r="F150" s="28">
        <v>2</v>
      </c>
      <c r="G150" s="28"/>
      <c r="H150" s="28"/>
      <c r="I150" s="28"/>
      <c r="J150" s="28"/>
    </row>
    <row r="151" spans="1:10" ht="30" x14ac:dyDescent="0.25">
      <c r="A151" s="296"/>
      <c r="B151" s="297"/>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96">
        <v>2015</v>
      </c>
      <c r="B153" s="297" t="s">
        <v>145</v>
      </c>
      <c r="C153" s="18" t="s">
        <v>139</v>
      </c>
      <c r="D153" s="18" t="s">
        <v>140</v>
      </c>
      <c r="E153" s="81" t="s">
        <v>141</v>
      </c>
      <c r="F153" s="28">
        <v>2</v>
      </c>
      <c r="G153" s="28"/>
      <c r="H153" s="28"/>
      <c r="I153" s="28"/>
      <c r="J153" s="28"/>
    </row>
    <row r="154" spans="1:10" ht="30" x14ac:dyDescent="0.25">
      <c r="A154" s="296"/>
      <c r="B154" s="297"/>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96">
        <v>2015</v>
      </c>
      <c r="B156" s="297" t="s">
        <v>146</v>
      </c>
      <c r="C156" s="18" t="s">
        <v>139</v>
      </c>
      <c r="D156" s="18" t="s">
        <v>140</v>
      </c>
      <c r="E156" s="81" t="s">
        <v>141</v>
      </c>
      <c r="F156" s="28">
        <v>2</v>
      </c>
      <c r="G156" s="82">
        <v>2</v>
      </c>
      <c r="H156" s="87">
        <v>9.93</v>
      </c>
      <c r="I156" s="87">
        <v>9.9600000000000009</v>
      </c>
      <c r="J156" s="87">
        <v>9.99</v>
      </c>
    </row>
    <row r="157" spans="1:10" ht="30" x14ac:dyDescent="0.25">
      <c r="A157" s="296"/>
      <c r="B157" s="297"/>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96">
        <v>2015</v>
      </c>
      <c r="B159" s="297" t="s">
        <v>147</v>
      </c>
      <c r="C159" s="18" t="s">
        <v>139</v>
      </c>
      <c r="D159" s="18" t="s">
        <v>140</v>
      </c>
      <c r="E159" s="81" t="s">
        <v>141</v>
      </c>
      <c r="F159" s="28">
        <v>2</v>
      </c>
      <c r="G159" s="28">
        <v>0</v>
      </c>
      <c r="H159" s="28" t="s">
        <v>152</v>
      </c>
      <c r="I159" s="28" t="s">
        <v>152</v>
      </c>
      <c r="J159" s="28" t="s">
        <v>152</v>
      </c>
    </row>
    <row r="160" spans="1:10" ht="30" x14ac:dyDescent="0.25">
      <c r="A160" s="296"/>
      <c r="B160" s="297"/>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96">
        <v>2015</v>
      </c>
      <c r="B162" s="297" t="s">
        <v>148</v>
      </c>
      <c r="C162" s="18" t="s">
        <v>139</v>
      </c>
      <c r="D162" s="18" t="s">
        <v>140</v>
      </c>
      <c r="E162" s="81" t="s">
        <v>141</v>
      </c>
      <c r="F162" s="28">
        <v>2</v>
      </c>
      <c r="G162" s="28">
        <v>0</v>
      </c>
      <c r="H162" s="28" t="s">
        <v>152</v>
      </c>
      <c r="I162" s="28" t="s">
        <v>152</v>
      </c>
      <c r="J162" s="28" t="s">
        <v>152</v>
      </c>
    </row>
    <row r="163" spans="1:10" ht="30" x14ac:dyDescent="0.25">
      <c r="A163" s="296"/>
      <c r="B163" s="297"/>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96">
        <v>2015</v>
      </c>
      <c r="B165" s="297" t="s">
        <v>149</v>
      </c>
      <c r="C165" s="18" t="s">
        <v>139</v>
      </c>
      <c r="D165" s="18" t="s">
        <v>140</v>
      </c>
      <c r="E165" s="81" t="s">
        <v>141</v>
      </c>
      <c r="F165" s="28">
        <v>2</v>
      </c>
      <c r="G165" s="28">
        <v>0</v>
      </c>
      <c r="H165" s="28" t="s">
        <v>152</v>
      </c>
      <c r="I165" s="28" t="s">
        <v>152</v>
      </c>
      <c r="J165" s="28" t="s">
        <v>152</v>
      </c>
    </row>
    <row r="166" spans="1:10" ht="30" x14ac:dyDescent="0.25">
      <c r="A166" s="296"/>
      <c r="B166" s="297"/>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96">
        <v>2015</v>
      </c>
      <c r="B168" s="297" t="s">
        <v>150</v>
      </c>
      <c r="C168" s="18" t="s">
        <v>139</v>
      </c>
      <c r="D168" s="18" t="s">
        <v>140</v>
      </c>
      <c r="E168" s="81" t="s">
        <v>141</v>
      </c>
      <c r="F168" s="28">
        <v>2</v>
      </c>
      <c r="G168" s="28">
        <v>0</v>
      </c>
      <c r="H168" s="28" t="s">
        <v>152</v>
      </c>
      <c r="I168" s="28" t="s">
        <v>152</v>
      </c>
      <c r="J168" s="28" t="s">
        <v>152</v>
      </c>
    </row>
    <row r="169" spans="1:10" ht="30" x14ac:dyDescent="0.25">
      <c r="A169" s="296"/>
      <c r="B169" s="297"/>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96">
        <v>2015</v>
      </c>
      <c r="B171" s="297" t="s">
        <v>151</v>
      </c>
      <c r="C171" s="18" t="s">
        <v>139</v>
      </c>
      <c r="D171" s="18" t="s">
        <v>140</v>
      </c>
      <c r="E171" s="81" t="s">
        <v>141</v>
      </c>
      <c r="F171" s="28">
        <v>2</v>
      </c>
      <c r="G171" s="28">
        <v>0</v>
      </c>
      <c r="H171" s="28" t="s">
        <v>152</v>
      </c>
      <c r="I171" s="28" t="s">
        <v>152</v>
      </c>
      <c r="J171" s="28" t="s">
        <v>152</v>
      </c>
    </row>
    <row r="172" spans="1:10" ht="30" x14ac:dyDescent="0.25">
      <c r="A172" s="296"/>
      <c r="B172" s="297"/>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96">
        <v>2015</v>
      </c>
      <c r="B174" s="297" t="s">
        <v>153</v>
      </c>
      <c r="C174" s="18" t="s">
        <v>139</v>
      </c>
      <c r="D174" s="18" t="s">
        <v>140</v>
      </c>
      <c r="E174" s="81" t="s">
        <v>141</v>
      </c>
      <c r="F174" s="28">
        <v>2</v>
      </c>
      <c r="G174" s="82">
        <v>2</v>
      </c>
      <c r="H174" s="87">
        <v>6.1</v>
      </c>
      <c r="I174" s="87">
        <v>6.11</v>
      </c>
      <c r="J174" s="87">
        <v>6.12</v>
      </c>
    </row>
    <row r="175" spans="1:10" ht="30" x14ac:dyDescent="0.25">
      <c r="A175" s="296"/>
      <c r="B175" s="297"/>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96">
        <v>2015</v>
      </c>
      <c r="B177" s="297" t="s">
        <v>154</v>
      </c>
      <c r="C177" s="18" t="s">
        <v>139</v>
      </c>
      <c r="D177" s="18" t="s">
        <v>140</v>
      </c>
      <c r="E177" s="81" t="s">
        <v>141</v>
      </c>
      <c r="F177" s="28">
        <v>2</v>
      </c>
      <c r="G177" s="28">
        <v>0</v>
      </c>
      <c r="H177" s="28" t="s">
        <v>152</v>
      </c>
      <c r="I177" s="28" t="s">
        <v>152</v>
      </c>
      <c r="J177" s="28" t="s">
        <v>152</v>
      </c>
    </row>
    <row r="178" spans="1:10" ht="30" x14ac:dyDescent="0.25">
      <c r="A178" s="296"/>
      <c r="B178" s="297"/>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96">
        <v>2015</v>
      </c>
      <c r="B180" s="297" t="s">
        <v>155</v>
      </c>
      <c r="C180" s="18" t="s">
        <v>139</v>
      </c>
      <c r="D180" s="18" t="s">
        <v>140</v>
      </c>
      <c r="E180" s="81" t="s">
        <v>141</v>
      </c>
      <c r="F180" s="28">
        <v>2</v>
      </c>
      <c r="G180" s="82">
        <v>4</v>
      </c>
      <c r="H180" s="87">
        <v>6.34</v>
      </c>
      <c r="I180" s="87">
        <v>6.7090000000000005</v>
      </c>
      <c r="J180" s="87">
        <v>7.89</v>
      </c>
    </row>
    <row r="181" spans="1:10" ht="30" x14ac:dyDescent="0.25">
      <c r="A181" s="296"/>
      <c r="B181" s="297"/>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96">
        <v>2015</v>
      </c>
      <c r="B183" s="297" t="s">
        <v>156</v>
      </c>
      <c r="C183" s="18" t="s">
        <v>139</v>
      </c>
      <c r="D183" s="18" t="s">
        <v>140</v>
      </c>
      <c r="E183" s="81" t="s">
        <v>141</v>
      </c>
      <c r="F183" s="28">
        <v>2</v>
      </c>
      <c r="G183" s="82">
        <v>9</v>
      </c>
      <c r="H183" s="87">
        <v>4.8600000000000003</v>
      </c>
      <c r="I183" s="87">
        <v>5.6110000000000007</v>
      </c>
      <c r="J183" s="87">
        <v>6.75</v>
      </c>
    </row>
    <row r="184" spans="1:10" ht="30" x14ac:dyDescent="0.25">
      <c r="A184" s="296"/>
      <c r="B184" s="297"/>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96">
        <v>2015</v>
      </c>
      <c r="B186" s="297" t="s">
        <v>157</v>
      </c>
      <c r="C186" s="18" t="s">
        <v>139</v>
      </c>
      <c r="D186" s="18" t="s">
        <v>140</v>
      </c>
      <c r="E186" s="81" t="s">
        <v>141</v>
      </c>
      <c r="F186" s="28">
        <v>2</v>
      </c>
      <c r="G186" s="82">
        <v>8</v>
      </c>
      <c r="H186" s="87">
        <v>7.7</v>
      </c>
      <c r="I186" s="87">
        <v>8.4222222222222243</v>
      </c>
      <c r="J186" s="87">
        <v>8.9600000000000009</v>
      </c>
    </row>
    <row r="187" spans="1:10" ht="30" x14ac:dyDescent="0.25">
      <c r="A187" s="296"/>
      <c r="B187" s="297"/>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96">
        <v>2015</v>
      </c>
      <c r="B189" s="297" t="s">
        <v>158</v>
      </c>
      <c r="C189" s="18" t="s">
        <v>139</v>
      </c>
      <c r="D189" s="18" t="s">
        <v>140</v>
      </c>
      <c r="E189" s="81" t="s">
        <v>141</v>
      </c>
      <c r="F189" s="28">
        <v>2</v>
      </c>
      <c r="G189" s="28">
        <v>0</v>
      </c>
      <c r="H189" s="28" t="s">
        <v>152</v>
      </c>
      <c r="I189" s="28" t="s">
        <v>152</v>
      </c>
      <c r="J189" s="28" t="s">
        <v>152</v>
      </c>
    </row>
    <row r="190" spans="1:10" ht="30" x14ac:dyDescent="0.25">
      <c r="A190" s="296"/>
      <c r="B190" s="297"/>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96">
        <v>2015</v>
      </c>
      <c r="B192" s="297" t="s">
        <v>159</v>
      </c>
      <c r="C192" s="18" t="s">
        <v>139</v>
      </c>
      <c r="D192" s="18" t="s">
        <v>140</v>
      </c>
      <c r="E192" s="81" t="s">
        <v>141</v>
      </c>
      <c r="F192" s="28">
        <v>2</v>
      </c>
      <c r="G192" s="28">
        <v>0</v>
      </c>
      <c r="H192" s="28" t="s">
        <v>152</v>
      </c>
      <c r="I192" s="28" t="s">
        <v>152</v>
      </c>
      <c r="J192" s="28" t="s">
        <v>152</v>
      </c>
    </row>
    <row r="193" spans="1:10" ht="30" x14ac:dyDescent="0.25">
      <c r="A193" s="296"/>
      <c r="B193" s="297"/>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96">
        <v>2016</v>
      </c>
      <c r="B196" s="297" t="s">
        <v>138</v>
      </c>
      <c r="C196" s="18" t="s">
        <v>139</v>
      </c>
      <c r="D196" s="18" t="s">
        <v>140</v>
      </c>
      <c r="E196" s="28" t="s">
        <v>141</v>
      </c>
      <c r="F196" s="81">
        <v>2</v>
      </c>
      <c r="G196" s="28">
        <v>0</v>
      </c>
      <c r="H196" s="28" t="s">
        <v>152</v>
      </c>
      <c r="I196" s="28" t="s">
        <v>152</v>
      </c>
      <c r="J196" s="28" t="s">
        <v>152</v>
      </c>
    </row>
    <row r="197" spans="1:10" ht="30" x14ac:dyDescent="0.25">
      <c r="A197" s="296"/>
      <c r="B197" s="297"/>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96">
        <v>2016</v>
      </c>
      <c r="B199" s="297" t="s">
        <v>145</v>
      </c>
      <c r="C199" s="18" t="s">
        <v>139</v>
      </c>
      <c r="D199" s="18" t="s">
        <v>140</v>
      </c>
      <c r="E199" s="28" t="s">
        <v>141</v>
      </c>
      <c r="F199" s="81">
        <v>2</v>
      </c>
      <c r="G199" s="82">
        <v>6</v>
      </c>
      <c r="H199" s="87">
        <v>10.664999999999999</v>
      </c>
      <c r="I199" s="87">
        <v>11.465</v>
      </c>
      <c r="J199" s="87">
        <v>12.23</v>
      </c>
    </row>
    <row r="200" spans="1:10" ht="30" x14ac:dyDescent="0.25">
      <c r="A200" s="296"/>
      <c r="B200" s="297"/>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96">
        <v>2016</v>
      </c>
      <c r="B202" s="297" t="s">
        <v>146</v>
      </c>
      <c r="C202" s="18" t="s">
        <v>139</v>
      </c>
      <c r="D202" s="18" t="s">
        <v>140</v>
      </c>
      <c r="E202" s="28" t="s">
        <v>141</v>
      </c>
      <c r="F202" s="81">
        <v>2</v>
      </c>
      <c r="G202" s="82">
        <v>4</v>
      </c>
      <c r="H202" s="87">
        <v>10.039999999999999</v>
      </c>
      <c r="I202" s="87">
        <v>10.050000000000001</v>
      </c>
      <c r="J202" s="87">
        <v>10.07</v>
      </c>
    </row>
    <row r="203" spans="1:10" ht="30" x14ac:dyDescent="0.25">
      <c r="A203" s="296"/>
      <c r="B203" s="297"/>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96">
        <v>2016</v>
      </c>
      <c r="B205" s="297" t="s">
        <v>147</v>
      </c>
      <c r="C205" s="18" t="s">
        <v>139</v>
      </c>
      <c r="D205" s="18" t="s">
        <v>140</v>
      </c>
      <c r="E205" s="28" t="s">
        <v>141</v>
      </c>
      <c r="F205" s="81">
        <v>2</v>
      </c>
      <c r="G205" s="28">
        <v>0</v>
      </c>
      <c r="H205" s="28" t="s">
        <v>152</v>
      </c>
      <c r="I205" s="28" t="s">
        <v>152</v>
      </c>
      <c r="J205" s="28" t="s">
        <v>152</v>
      </c>
    </row>
    <row r="206" spans="1:10" ht="30" x14ac:dyDescent="0.25">
      <c r="A206" s="296"/>
      <c r="B206" s="297"/>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96">
        <v>2016</v>
      </c>
      <c r="B208" s="297" t="s">
        <v>148</v>
      </c>
      <c r="C208" s="18" t="s">
        <v>139</v>
      </c>
      <c r="D208" s="18" t="s">
        <v>140</v>
      </c>
      <c r="E208" s="28" t="s">
        <v>141</v>
      </c>
      <c r="F208" s="81">
        <v>2</v>
      </c>
      <c r="G208" s="28">
        <v>0</v>
      </c>
      <c r="H208" s="28" t="s">
        <v>152</v>
      </c>
      <c r="I208" s="28" t="s">
        <v>152</v>
      </c>
      <c r="J208" s="28" t="s">
        <v>152</v>
      </c>
    </row>
    <row r="209" spans="1:10" ht="30" x14ac:dyDescent="0.25">
      <c r="A209" s="296"/>
      <c r="B209" s="297"/>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96">
        <v>2016</v>
      </c>
      <c r="B211" s="297" t="s">
        <v>149</v>
      </c>
      <c r="C211" s="18" t="s">
        <v>139</v>
      </c>
      <c r="D211" s="18" t="s">
        <v>140</v>
      </c>
      <c r="E211" s="28" t="s">
        <v>141</v>
      </c>
      <c r="F211" s="81">
        <v>2</v>
      </c>
      <c r="G211" s="28">
        <v>0</v>
      </c>
      <c r="H211" s="28" t="s">
        <v>152</v>
      </c>
      <c r="I211" s="28" t="s">
        <v>152</v>
      </c>
      <c r="J211" s="28" t="s">
        <v>152</v>
      </c>
    </row>
    <row r="212" spans="1:10" ht="30" x14ac:dyDescent="0.25">
      <c r="A212" s="296"/>
      <c r="B212" s="297"/>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96">
        <v>2016</v>
      </c>
      <c r="B214" s="297" t="s">
        <v>150</v>
      </c>
      <c r="C214" s="18" t="s">
        <v>139</v>
      </c>
      <c r="D214" s="18" t="s">
        <v>140</v>
      </c>
      <c r="E214" s="28" t="s">
        <v>141</v>
      </c>
      <c r="F214" s="81">
        <v>2</v>
      </c>
      <c r="G214" s="28">
        <v>0</v>
      </c>
      <c r="H214" s="28" t="s">
        <v>152</v>
      </c>
      <c r="I214" s="28" t="s">
        <v>152</v>
      </c>
      <c r="J214" s="28" t="s">
        <v>152</v>
      </c>
    </row>
    <row r="215" spans="1:10" ht="30" x14ac:dyDescent="0.25">
      <c r="A215" s="296"/>
      <c r="B215" s="297"/>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96">
        <v>2016</v>
      </c>
      <c r="B217" s="297" t="s">
        <v>151</v>
      </c>
      <c r="C217" s="18" t="s">
        <v>139</v>
      </c>
      <c r="D217" s="18" t="s">
        <v>140</v>
      </c>
      <c r="E217" s="28" t="s">
        <v>141</v>
      </c>
      <c r="F217" s="81">
        <v>2</v>
      </c>
      <c r="G217" s="28">
        <v>0</v>
      </c>
      <c r="H217" s="28" t="s">
        <v>152</v>
      </c>
      <c r="I217" s="28" t="s">
        <v>152</v>
      </c>
      <c r="J217" s="28" t="s">
        <v>152</v>
      </c>
    </row>
    <row r="218" spans="1:10" ht="30" x14ac:dyDescent="0.25">
      <c r="A218" s="296"/>
      <c r="B218" s="297"/>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96">
        <v>2016</v>
      </c>
      <c r="B220" s="297" t="s">
        <v>153</v>
      </c>
      <c r="C220" s="18" t="s">
        <v>139</v>
      </c>
      <c r="D220" s="18" t="s">
        <v>140</v>
      </c>
      <c r="E220" s="28" t="s">
        <v>141</v>
      </c>
      <c r="F220" s="81">
        <v>2</v>
      </c>
      <c r="G220" s="82">
        <v>3</v>
      </c>
      <c r="H220" s="87">
        <v>5.96</v>
      </c>
      <c r="I220" s="87">
        <v>6.04</v>
      </c>
      <c r="J220" s="87">
        <v>6.1</v>
      </c>
    </row>
    <row r="221" spans="1:10" ht="30" x14ac:dyDescent="0.25">
      <c r="A221" s="296"/>
      <c r="B221" s="297"/>
      <c r="C221" s="18" t="s">
        <v>143</v>
      </c>
      <c r="D221" s="18" t="s">
        <v>144</v>
      </c>
      <c r="E221" s="28" t="s">
        <v>141</v>
      </c>
      <c r="F221" s="81">
        <v>2</v>
      </c>
      <c r="G221" s="82">
        <v>1</v>
      </c>
      <c r="H221" s="82">
        <v>868</v>
      </c>
      <c r="I221" s="88">
        <v>868</v>
      </c>
      <c r="J221" s="82">
        <v>868</v>
      </c>
    </row>
    <row r="222" spans="1:10" x14ac:dyDescent="0.25">
      <c r="E222" s="3"/>
      <c r="I222" s="3"/>
    </row>
    <row r="223" spans="1:10" x14ac:dyDescent="0.25">
      <c r="A223" s="296">
        <v>2016</v>
      </c>
      <c r="B223" s="297" t="s">
        <v>154</v>
      </c>
      <c r="C223" s="18" t="s">
        <v>139</v>
      </c>
      <c r="D223" s="18" t="s">
        <v>140</v>
      </c>
      <c r="E223" s="28" t="s">
        <v>141</v>
      </c>
      <c r="F223" s="81">
        <v>2</v>
      </c>
      <c r="G223" s="28">
        <v>0</v>
      </c>
      <c r="H223" s="28" t="s">
        <v>152</v>
      </c>
      <c r="I223" s="28" t="s">
        <v>152</v>
      </c>
      <c r="J223" s="28" t="s">
        <v>152</v>
      </c>
    </row>
    <row r="224" spans="1:10" ht="30" x14ac:dyDescent="0.25">
      <c r="A224" s="296"/>
      <c r="B224" s="297"/>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96">
        <v>2016</v>
      </c>
      <c r="B226" s="297" t="s">
        <v>155</v>
      </c>
      <c r="C226" s="18" t="s">
        <v>139</v>
      </c>
      <c r="D226" s="18" t="s">
        <v>140</v>
      </c>
      <c r="E226" s="28" t="s">
        <v>141</v>
      </c>
      <c r="F226" s="81">
        <v>2</v>
      </c>
      <c r="G226" s="82">
        <v>12</v>
      </c>
      <c r="H226" s="87">
        <v>5.65</v>
      </c>
      <c r="I226" s="87">
        <v>6.3</v>
      </c>
      <c r="J226" s="87">
        <v>6.7</v>
      </c>
    </row>
    <row r="227" spans="1:10" ht="30" x14ac:dyDescent="0.25">
      <c r="A227" s="296"/>
      <c r="B227" s="297"/>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96">
        <v>2016</v>
      </c>
      <c r="B229" s="297" t="s">
        <v>156</v>
      </c>
      <c r="C229" s="18" t="s">
        <v>139</v>
      </c>
      <c r="D229" s="18" t="s">
        <v>140</v>
      </c>
      <c r="E229" s="28" t="s">
        <v>141</v>
      </c>
      <c r="F229" s="81">
        <v>2</v>
      </c>
      <c r="G229" s="82">
        <v>4</v>
      </c>
      <c r="H229" s="87">
        <v>5.38</v>
      </c>
      <c r="I229" s="87">
        <v>5.49</v>
      </c>
      <c r="J229" s="87">
        <v>5.58</v>
      </c>
    </row>
    <row r="230" spans="1:10" ht="30" x14ac:dyDescent="0.25">
      <c r="A230" s="296"/>
      <c r="B230" s="297"/>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96">
        <v>2016</v>
      </c>
      <c r="B232" s="297" t="s">
        <v>157</v>
      </c>
      <c r="C232" s="18" t="s">
        <v>139</v>
      </c>
      <c r="D232" s="18" t="s">
        <v>140</v>
      </c>
      <c r="E232" s="28" t="s">
        <v>141</v>
      </c>
      <c r="F232" s="81">
        <v>2</v>
      </c>
      <c r="G232" s="82">
        <v>12</v>
      </c>
      <c r="H232" s="87">
        <v>6.73</v>
      </c>
      <c r="I232" s="87">
        <v>7.14</v>
      </c>
      <c r="J232" s="87">
        <v>7.36</v>
      </c>
    </row>
    <row r="233" spans="1:10" ht="30" x14ac:dyDescent="0.25">
      <c r="A233" s="296"/>
      <c r="B233" s="297"/>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96">
        <v>2016</v>
      </c>
      <c r="B235" s="297" t="s">
        <v>158</v>
      </c>
      <c r="C235" s="18" t="s">
        <v>139</v>
      </c>
      <c r="D235" s="18" t="s">
        <v>140</v>
      </c>
      <c r="E235" s="28" t="s">
        <v>141</v>
      </c>
      <c r="F235" s="81">
        <v>2</v>
      </c>
      <c r="G235" s="28">
        <v>0</v>
      </c>
      <c r="H235" s="28" t="s">
        <v>152</v>
      </c>
      <c r="I235" s="28" t="s">
        <v>152</v>
      </c>
      <c r="J235" s="28" t="s">
        <v>152</v>
      </c>
    </row>
    <row r="236" spans="1:10" ht="30" x14ac:dyDescent="0.25">
      <c r="A236" s="296"/>
      <c r="B236" s="297"/>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96">
        <v>2016</v>
      </c>
      <c r="B238" s="297" t="s">
        <v>159</v>
      </c>
      <c r="C238" s="18" t="s">
        <v>139</v>
      </c>
      <c r="D238" s="18" t="s">
        <v>140</v>
      </c>
      <c r="E238" s="28" t="s">
        <v>141</v>
      </c>
      <c r="F238" s="81">
        <v>2</v>
      </c>
      <c r="G238" s="28">
        <v>0</v>
      </c>
      <c r="H238" s="28" t="s">
        <v>152</v>
      </c>
      <c r="I238" s="28" t="s">
        <v>152</v>
      </c>
      <c r="J238" s="28" t="s">
        <v>152</v>
      </c>
    </row>
    <row r="239" spans="1:10" ht="30" x14ac:dyDescent="0.25">
      <c r="A239" s="296"/>
      <c r="B239" s="297"/>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95" t="s">
        <v>338</v>
      </c>
      <c r="B242" s="295" t="s">
        <v>343</v>
      </c>
      <c r="C242" s="295" t="s">
        <v>129</v>
      </c>
      <c r="D242" s="295" t="s">
        <v>132</v>
      </c>
      <c r="E242" s="295" t="s">
        <v>193</v>
      </c>
      <c r="F242" s="295"/>
      <c r="G242" s="295" t="s">
        <v>143</v>
      </c>
      <c r="H242" s="295"/>
      <c r="I242" s="295" t="s">
        <v>15</v>
      </c>
    </row>
    <row r="243" spans="1:10" s="30" customFormat="1" ht="14.25" customHeight="1" x14ac:dyDescent="0.25">
      <c r="A243" s="295"/>
      <c r="B243" s="295"/>
      <c r="C243" s="295"/>
      <c r="D243" s="295"/>
      <c r="E243" s="114" t="s">
        <v>14</v>
      </c>
      <c r="F243" s="114" t="s">
        <v>170</v>
      </c>
      <c r="G243" s="114" t="s">
        <v>14</v>
      </c>
      <c r="H243" s="114" t="s">
        <v>170</v>
      </c>
      <c r="I243" s="295"/>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95" t="s">
        <v>338</v>
      </c>
      <c r="B260" s="295" t="s">
        <v>343</v>
      </c>
      <c r="C260" s="295" t="s">
        <v>129</v>
      </c>
      <c r="D260" s="295" t="s">
        <v>132</v>
      </c>
      <c r="E260" s="295" t="s">
        <v>193</v>
      </c>
      <c r="F260" s="295"/>
      <c r="G260" s="295" t="s">
        <v>143</v>
      </c>
      <c r="H260" s="295"/>
      <c r="I260" s="295" t="s">
        <v>15</v>
      </c>
    </row>
    <row r="261" spans="1:9" ht="30" x14ac:dyDescent="0.25">
      <c r="A261" s="295"/>
      <c r="B261" s="295"/>
      <c r="C261" s="295"/>
      <c r="D261" s="295"/>
      <c r="E261" s="114" t="s">
        <v>14</v>
      </c>
      <c r="F261" s="114" t="s">
        <v>170</v>
      </c>
      <c r="G261" s="114" t="s">
        <v>14</v>
      </c>
      <c r="H261" s="114" t="s">
        <v>170</v>
      </c>
      <c r="I261" s="295"/>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95" t="s">
        <v>338</v>
      </c>
      <c r="B278" s="295" t="s">
        <v>343</v>
      </c>
      <c r="C278" s="295" t="s">
        <v>129</v>
      </c>
      <c r="D278" s="295" t="s">
        <v>132</v>
      </c>
      <c r="E278" s="295" t="s">
        <v>193</v>
      </c>
      <c r="F278" s="295"/>
      <c r="G278" s="295" t="s">
        <v>143</v>
      </c>
      <c r="H278" s="295"/>
      <c r="I278" s="295" t="s">
        <v>15</v>
      </c>
    </row>
    <row r="279" spans="1:9" ht="30" x14ac:dyDescent="0.25">
      <c r="A279" s="295"/>
      <c r="B279" s="295"/>
      <c r="C279" s="295"/>
      <c r="D279" s="295"/>
      <c r="E279" s="114" t="s">
        <v>14</v>
      </c>
      <c r="F279" s="114" t="s">
        <v>170</v>
      </c>
      <c r="G279" s="114" t="s">
        <v>14</v>
      </c>
      <c r="H279" s="114" t="s">
        <v>170</v>
      </c>
      <c r="I279" s="295"/>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95" t="s">
        <v>338</v>
      </c>
      <c r="B296" s="295" t="s">
        <v>343</v>
      </c>
      <c r="C296" s="295" t="s">
        <v>129</v>
      </c>
      <c r="D296" s="295" t="s">
        <v>132</v>
      </c>
      <c r="E296" s="295" t="s">
        <v>193</v>
      </c>
      <c r="F296" s="295"/>
      <c r="G296" s="295" t="s">
        <v>143</v>
      </c>
      <c r="H296" s="295"/>
      <c r="I296" s="295" t="s">
        <v>15</v>
      </c>
    </row>
    <row r="297" spans="1:9" ht="30" x14ac:dyDescent="0.25">
      <c r="A297" s="295"/>
      <c r="B297" s="295"/>
      <c r="C297" s="295"/>
      <c r="D297" s="295"/>
      <c r="E297" s="114" t="s">
        <v>14</v>
      </c>
      <c r="F297" s="114" t="s">
        <v>170</v>
      </c>
      <c r="G297" s="114" t="s">
        <v>14</v>
      </c>
      <c r="H297" s="114" t="s">
        <v>170</v>
      </c>
      <c r="I297" s="295"/>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95" t="s">
        <v>338</v>
      </c>
      <c r="B314" s="295" t="s">
        <v>343</v>
      </c>
      <c r="C314" s="295" t="s">
        <v>129</v>
      </c>
      <c r="D314" s="295" t="s">
        <v>132</v>
      </c>
      <c r="E314" s="295" t="s">
        <v>193</v>
      </c>
      <c r="F314" s="295"/>
      <c r="G314" s="295" t="s">
        <v>143</v>
      </c>
      <c r="H314" s="295"/>
      <c r="I314" s="295" t="s">
        <v>15</v>
      </c>
    </row>
    <row r="315" spans="1:9" ht="30" x14ac:dyDescent="0.25">
      <c r="A315" s="295"/>
      <c r="B315" s="295"/>
      <c r="C315" s="295"/>
      <c r="D315" s="295"/>
      <c r="E315" s="114" t="s">
        <v>14</v>
      </c>
      <c r="F315" s="114" t="s">
        <v>170</v>
      </c>
      <c r="G315" s="114" t="s">
        <v>14</v>
      </c>
      <c r="H315" s="114" t="s">
        <v>170</v>
      </c>
      <c r="I315" s="295"/>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95" t="s">
        <v>338</v>
      </c>
      <c r="B334" s="295" t="s">
        <v>343</v>
      </c>
      <c r="C334" s="295" t="s">
        <v>129</v>
      </c>
      <c r="D334" s="295" t="s">
        <v>132</v>
      </c>
      <c r="E334" s="295" t="s">
        <v>193</v>
      </c>
      <c r="F334" s="295"/>
      <c r="G334" s="295" t="s">
        <v>143</v>
      </c>
      <c r="H334" s="295"/>
      <c r="I334" s="295" t="s">
        <v>15</v>
      </c>
    </row>
    <row r="335" spans="1:10" ht="30" x14ac:dyDescent="0.25">
      <c r="A335" s="295"/>
      <c r="B335" s="295"/>
      <c r="C335" s="295"/>
      <c r="D335" s="295"/>
      <c r="E335" s="114" t="s">
        <v>14</v>
      </c>
      <c r="F335" s="114" t="s">
        <v>170</v>
      </c>
      <c r="G335" s="114" t="s">
        <v>14</v>
      </c>
      <c r="H335" s="114" t="s">
        <v>170</v>
      </c>
      <c r="I335" s="295"/>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95" t="s">
        <v>338</v>
      </c>
      <c r="B385" s="295" t="s">
        <v>343</v>
      </c>
      <c r="C385" s="295" t="s">
        <v>129</v>
      </c>
      <c r="D385" s="295" t="s">
        <v>132</v>
      </c>
      <c r="E385" s="295" t="s">
        <v>193</v>
      </c>
      <c r="F385" s="295"/>
      <c r="G385" s="295" t="s">
        <v>143</v>
      </c>
      <c r="H385" s="295"/>
      <c r="I385" s="295" t="s">
        <v>15</v>
      </c>
    </row>
    <row r="386" spans="1:9" ht="30" x14ac:dyDescent="0.25">
      <c r="A386" s="295"/>
      <c r="B386" s="295"/>
      <c r="C386" s="295"/>
      <c r="D386" s="295"/>
      <c r="E386" s="114" t="s">
        <v>14</v>
      </c>
      <c r="F386" s="114" t="s">
        <v>170</v>
      </c>
      <c r="G386" s="114" t="s">
        <v>14</v>
      </c>
      <c r="H386" s="114" t="s">
        <v>170</v>
      </c>
      <c r="I386" s="295"/>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95" t="s">
        <v>338</v>
      </c>
      <c r="B437" s="295" t="s">
        <v>343</v>
      </c>
      <c r="C437" s="295" t="s">
        <v>129</v>
      </c>
      <c r="D437" s="295" t="s">
        <v>132</v>
      </c>
      <c r="E437" s="295" t="s">
        <v>193</v>
      </c>
      <c r="F437" s="295"/>
      <c r="G437" s="295" t="s">
        <v>143</v>
      </c>
      <c r="H437" s="295"/>
      <c r="I437" s="295" t="s">
        <v>15</v>
      </c>
    </row>
    <row r="438" spans="1:9" ht="30" x14ac:dyDescent="0.25">
      <c r="A438" s="295"/>
      <c r="B438" s="295"/>
      <c r="C438" s="295"/>
      <c r="D438" s="295"/>
      <c r="E438" s="114" t="s">
        <v>14</v>
      </c>
      <c r="F438" s="114" t="s">
        <v>170</v>
      </c>
      <c r="G438" s="114" t="s">
        <v>14</v>
      </c>
      <c r="H438" s="114" t="s">
        <v>170</v>
      </c>
      <c r="I438" s="295"/>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95" t="s">
        <v>338</v>
      </c>
      <c r="B488" s="295" t="s">
        <v>343</v>
      </c>
      <c r="C488" s="295" t="s">
        <v>129</v>
      </c>
      <c r="D488" s="291" t="s">
        <v>132</v>
      </c>
      <c r="E488" s="295" t="s">
        <v>193</v>
      </c>
      <c r="F488" s="295"/>
      <c r="G488" s="295" t="s">
        <v>143</v>
      </c>
      <c r="H488" s="295"/>
      <c r="I488" s="295" t="s">
        <v>15</v>
      </c>
    </row>
    <row r="489" spans="1:9" ht="30" x14ac:dyDescent="0.25">
      <c r="A489" s="295"/>
      <c r="B489" s="295"/>
      <c r="C489" s="295"/>
      <c r="D489" s="292"/>
      <c r="E489" s="114" t="s">
        <v>14</v>
      </c>
      <c r="F489" s="114" t="s">
        <v>170</v>
      </c>
      <c r="G489" s="114" t="s">
        <v>14</v>
      </c>
      <c r="H489" s="114" t="s">
        <v>170</v>
      </c>
      <c r="I489" s="295"/>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91" t="s">
        <v>338</v>
      </c>
      <c r="B538" s="291" t="s">
        <v>343</v>
      </c>
      <c r="C538" s="291" t="s">
        <v>129</v>
      </c>
      <c r="D538" s="291" t="s">
        <v>132</v>
      </c>
      <c r="E538" s="293" t="s">
        <v>193</v>
      </c>
      <c r="F538" s="294"/>
      <c r="G538" s="293" t="s">
        <v>143</v>
      </c>
      <c r="H538" s="294"/>
      <c r="I538" s="291" t="s">
        <v>15</v>
      </c>
    </row>
    <row r="539" spans="1:9" ht="30" x14ac:dyDescent="0.25">
      <c r="A539" s="292"/>
      <c r="B539" s="292"/>
      <c r="C539" s="292"/>
      <c r="D539" s="292"/>
      <c r="E539" s="114" t="s">
        <v>14</v>
      </c>
      <c r="F539" s="114" t="s">
        <v>170</v>
      </c>
      <c r="G539" s="114" t="s">
        <v>14</v>
      </c>
      <c r="H539" s="114" t="s">
        <v>170</v>
      </c>
      <c r="I539" s="292"/>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91" t="s">
        <v>338</v>
      </c>
      <c r="B571" s="291" t="s">
        <v>343</v>
      </c>
      <c r="C571" s="291" t="s">
        <v>129</v>
      </c>
      <c r="D571" s="291" t="s">
        <v>132</v>
      </c>
      <c r="E571" s="293" t="s">
        <v>193</v>
      </c>
      <c r="F571" s="294"/>
      <c r="G571" s="293" t="s">
        <v>143</v>
      </c>
      <c r="H571" s="294"/>
      <c r="I571" s="291" t="s">
        <v>15</v>
      </c>
    </row>
    <row r="572" spans="1:9" ht="30" x14ac:dyDescent="0.25">
      <c r="A572" s="292"/>
      <c r="B572" s="292"/>
      <c r="C572" s="292"/>
      <c r="D572" s="292"/>
      <c r="E572" s="114" t="s">
        <v>14</v>
      </c>
      <c r="F572" s="114" t="s">
        <v>170</v>
      </c>
      <c r="G572" s="114" t="s">
        <v>14</v>
      </c>
      <c r="H572" s="114" t="s">
        <v>170</v>
      </c>
      <c r="I572" s="292"/>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91" t="s">
        <v>338</v>
      </c>
      <c r="B622" s="291" t="s">
        <v>343</v>
      </c>
      <c r="C622" s="291" t="s">
        <v>129</v>
      </c>
      <c r="D622" s="291" t="s">
        <v>132</v>
      </c>
      <c r="E622" s="293" t="s">
        <v>193</v>
      </c>
      <c r="F622" s="294"/>
      <c r="G622" s="293" t="s">
        <v>143</v>
      </c>
      <c r="H622" s="294"/>
      <c r="I622" s="291" t="s">
        <v>15</v>
      </c>
    </row>
    <row r="623" spans="1:9" ht="30" x14ac:dyDescent="0.25">
      <c r="A623" s="292"/>
      <c r="B623" s="292"/>
      <c r="C623" s="292"/>
      <c r="D623" s="292"/>
      <c r="E623" s="114" t="s">
        <v>14</v>
      </c>
      <c r="F623" s="114" t="s">
        <v>170</v>
      </c>
      <c r="G623" s="114" t="s">
        <v>14</v>
      </c>
      <c r="H623" s="114" t="s">
        <v>170</v>
      </c>
      <c r="I623" s="292"/>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91" t="s">
        <v>338</v>
      </c>
      <c r="B673" s="291" t="s">
        <v>343</v>
      </c>
      <c r="C673" s="291" t="s">
        <v>129</v>
      </c>
      <c r="D673" s="291" t="s">
        <v>132</v>
      </c>
      <c r="E673" s="293" t="s">
        <v>193</v>
      </c>
      <c r="F673" s="294"/>
      <c r="G673" s="293" t="s">
        <v>143</v>
      </c>
      <c r="H673" s="294"/>
      <c r="I673" s="291" t="s">
        <v>15</v>
      </c>
    </row>
    <row r="674" spans="1:9" ht="30" x14ac:dyDescent="0.25">
      <c r="A674" s="292"/>
      <c r="B674" s="292"/>
      <c r="C674" s="292"/>
      <c r="D674" s="292"/>
      <c r="E674" s="114" t="s">
        <v>14</v>
      </c>
      <c r="F674" s="114" t="s">
        <v>170</v>
      </c>
      <c r="G674" s="114" t="s">
        <v>14</v>
      </c>
      <c r="H674" s="114" t="s">
        <v>170</v>
      </c>
      <c r="I674" s="292"/>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91" t="s">
        <v>338</v>
      </c>
      <c r="B726" s="291" t="s">
        <v>343</v>
      </c>
      <c r="C726" s="291" t="s">
        <v>129</v>
      </c>
      <c r="D726" s="291" t="s">
        <v>132</v>
      </c>
      <c r="E726" s="293" t="s">
        <v>193</v>
      </c>
      <c r="F726" s="294"/>
      <c r="G726" s="293" t="s">
        <v>143</v>
      </c>
      <c r="H726" s="294"/>
      <c r="I726" s="291" t="s">
        <v>15</v>
      </c>
    </row>
    <row r="727" spans="1:9" ht="30" x14ac:dyDescent="0.25">
      <c r="A727" s="292"/>
      <c r="B727" s="292"/>
      <c r="C727" s="292"/>
      <c r="D727" s="292"/>
      <c r="E727" s="114" t="s">
        <v>14</v>
      </c>
      <c r="F727" s="114" t="s">
        <v>170</v>
      </c>
      <c r="G727" s="114" t="s">
        <v>14</v>
      </c>
      <c r="H727" s="114" t="s">
        <v>170</v>
      </c>
      <c r="I727" s="292"/>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91" t="s">
        <v>338</v>
      </c>
      <c r="B742" s="291" t="s">
        <v>343</v>
      </c>
      <c r="C742" s="291" t="s">
        <v>129</v>
      </c>
      <c r="D742" s="291" t="s">
        <v>132</v>
      </c>
      <c r="E742" s="293" t="s">
        <v>193</v>
      </c>
      <c r="F742" s="294"/>
      <c r="G742" s="293" t="s">
        <v>143</v>
      </c>
      <c r="H742" s="294"/>
      <c r="I742" s="291" t="s">
        <v>15</v>
      </c>
    </row>
    <row r="743" spans="1:14" ht="30" x14ac:dyDescent="0.25">
      <c r="A743" s="292"/>
      <c r="B743" s="292"/>
      <c r="C743" s="292"/>
      <c r="D743" s="292"/>
      <c r="E743" s="114" t="s">
        <v>14</v>
      </c>
      <c r="F743" s="114" t="s">
        <v>170</v>
      </c>
      <c r="G743" s="114" t="s">
        <v>14</v>
      </c>
      <c r="H743" s="114" t="s">
        <v>170</v>
      </c>
      <c r="I743" s="292"/>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91" t="s">
        <v>338</v>
      </c>
      <c r="B758" s="291" t="s">
        <v>343</v>
      </c>
      <c r="C758" s="291" t="s">
        <v>129</v>
      </c>
      <c r="D758" s="291" t="s">
        <v>132</v>
      </c>
      <c r="E758" s="293" t="s">
        <v>193</v>
      </c>
      <c r="F758" s="294"/>
      <c r="G758" s="293" t="s">
        <v>143</v>
      </c>
      <c r="H758" s="294"/>
      <c r="I758" s="291" t="s">
        <v>15</v>
      </c>
    </row>
    <row r="759" spans="1:9" ht="30" x14ac:dyDescent="0.25">
      <c r="A759" s="292"/>
      <c r="B759" s="292"/>
      <c r="C759" s="292"/>
      <c r="D759" s="292"/>
      <c r="E759" s="114" t="s">
        <v>14</v>
      </c>
      <c r="F759" s="114" t="s">
        <v>170</v>
      </c>
      <c r="G759" s="114" t="s">
        <v>14</v>
      </c>
      <c r="H759" s="114" t="s">
        <v>170</v>
      </c>
      <c r="I759" s="292"/>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91" t="s">
        <v>338</v>
      </c>
      <c r="B774" s="291" t="s">
        <v>343</v>
      </c>
      <c r="C774" s="291" t="s">
        <v>129</v>
      </c>
      <c r="D774" s="291" t="s">
        <v>132</v>
      </c>
      <c r="E774" s="293" t="s">
        <v>193</v>
      </c>
      <c r="F774" s="294"/>
      <c r="G774" s="293" t="s">
        <v>143</v>
      </c>
      <c r="H774" s="294"/>
      <c r="I774" s="291" t="s">
        <v>15</v>
      </c>
    </row>
    <row r="775" spans="1:13" ht="30" x14ac:dyDescent="0.25">
      <c r="A775" s="292"/>
      <c r="B775" s="292"/>
      <c r="C775" s="292"/>
      <c r="D775" s="292"/>
      <c r="E775" s="114" t="s">
        <v>14</v>
      </c>
      <c r="F775" s="114" t="s">
        <v>170</v>
      </c>
      <c r="G775" s="114" t="s">
        <v>14</v>
      </c>
      <c r="H775" s="114" t="s">
        <v>170</v>
      </c>
      <c r="I775" s="292"/>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91" t="s">
        <v>338</v>
      </c>
      <c r="B790" s="291" t="s">
        <v>343</v>
      </c>
      <c r="C790" s="291" t="s">
        <v>129</v>
      </c>
      <c r="D790" s="291" t="s">
        <v>132</v>
      </c>
      <c r="E790" s="293" t="s">
        <v>193</v>
      </c>
      <c r="F790" s="294"/>
      <c r="G790" s="293" t="s">
        <v>143</v>
      </c>
      <c r="H790" s="294"/>
      <c r="I790" s="291" t="s">
        <v>15</v>
      </c>
    </row>
    <row r="791" spans="1:9" ht="30" x14ac:dyDescent="0.25">
      <c r="A791" s="292"/>
      <c r="B791" s="292"/>
      <c r="C791" s="292"/>
      <c r="D791" s="292"/>
      <c r="E791" s="114" t="s">
        <v>14</v>
      </c>
      <c r="F791" s="114" t="s">
        <v>170</v>
      </c>
      <c r="G791" s="114" t="s">
        <v>14</v>
      </c>
      <c r="H791" s="114" t="s">
        <v>170</v>
      </c>
      <c r="I791" s="292"/>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91" t="s">
        <v>338</v>
      </c>
      <c r="B806" s="291" t="s">
        <v>343</v>
      </c>
      <c r="C806" s="291" t="s">
        <v>129</v>
      </c>
      <c r="D806" s="291" t="s">
        <v>132</v>
      </c>
      <c r="E806" s="293" t="s">
        <v>193</v>
      </c>
      <c r="F806" s="294"/>
      <c r="G806" s="293" t="s">
        <v>143</v>
      </c>
      <c r="H806" s="294"/>
      <c r="I806" s="291" t="s">
        <v>15</v>
      </c>
    </row>
    <row r="807" spans="1:9" ht="30" x14ac:dyDescent="0.25">
      <c r="A807" s="292"/>
      <c r="B807" s="292"/>
      <c r="C807" s="292"/>
      <c r="D807" s="292"/>
      <c r="E807" s="114" t="s">
        <v>14</v>
      </c>
      <c r="F807" s="114" t="s">
        <v>170</v>
      </c>
      <c r="G807" s="114" t="s">
        <v>14</v>
      </c>
      <c r="H807" s="114" t="s">
        <v>170</v>
      </c>
      <c r="I807" s="292"/>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91" t="s">
        <v>338</v>
      </c>
      <c r="B822" s="291" t="s">
        <v>343</v>
      </c>
      <c r="C822" s="291" t="s">
        <v>129</v>
      </c>
      <c r="D822" s="291" t="s">
        <v>132</v>
      </c>
      <c r="E822" s="293" t="s">
        <v>193</v>
      </c>
      <c r="F822" s="294"/>
      <c r="G822" s="293" t="s">
        <v>143</v>
      </c>
      <c r="H822" s="294"/>
      <c r="I822" s="291" t="s">
        <v>15</v>
      </c>
    </row>
    <row r="823" spans="1:9" ht="30" x14ac:dyDescent="0.25">
      <c r="A823" s="292"/>
      <c r="B823" s="292"/>
      <c r="C823" s="292"/>
      <c r="D823" s="292"/>
      <c r="E823" s="114" t="s">
        <v>14</v>
      </c>
      <c r="F823" s="114" t="s">
        <v>170</v>
      </c>
      <c r="G823" s="114" t="s">
        <v>14</v>
      </c>
      <c r="H823" s="114" t="s">
        <v>170</v>
      </c>
      <c r="I823" s="292"/>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91" t="s">
        <v>338</v>
      </c>
      <c r="B838" s="291" t="s">
        <v>343</v>
      </c>
      <c r="C838" s="291" t="s">
        <v>129</v>
      </c>
      <c r="D838" s="291" t="s">
        <v>132</v>
      </c>
      <c r="E838" s="293" t="s">
        <v>193</v>
      </c>
      <c r="F838" s="294"/>
      <c r="G838" s="293" t="s">
        <v>143</v>
      </c>
      <c r="H838" s="294"/>
      <c r="I838" s="291" t="s">
        <v>15</v>
      </c>
    </row>
    <row r="839" spans="1:9" ht="30" x14ac:dyDescent="0.25">
      <c r="A839" s="292"/>
      <c r="B839" s="292"/>
      <c r="C839" s="292"/>
      <c r="D839" s="292"/>
      <c r="E839" s="114" t="s">
        <v>14</v>
      </c>
      <c r="F839" s="114" t="s">
        <v>170</v>
      </c>
      <c r="G839" s="114" t="s">
        <v>14</v>
      </c>
      <c r="H839" s="114" t="s">
        <v>170</v>
      </c>
      <c r="I839" s="292"/>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91" t="s">
        <v>338</v>
      </c>
      <c r="B854" s="291" t="s">
        <v>343</v>
      </c>
      <c r="C854" s="291" t="s">
        <v>129</v>
      </c>
      <c r="D854" s="291" t="s">
        <v>132</v>
      </c>
      <c r="E854" s="293" t="s">
        <v>193</v>
      </c>
      <c r="F854" s="294"/>
      <c r="G854" s="293" t="s">
        <v>143</v>
      </c>
      <c r="H854" s="294"/>
      <c r="I854" s="291" t="s">
        <v>15</v>
      </c>
    </row>
    <row r="855" spans="1:9" ht="30" x14ac:dyDescent="0.25">
      <c r="A855" s="292"/>
      <c r="B855" s="292"/>
      <c r="C855" s="292"/>
      <c r="D855" s="292"/>
      <c r="E855" s="114" t="s">
        <v>14</v>
      </c>
      <c r="F855" s="114" t="s">
        <v>170</v>
      </c>
      <c r="G855" s="114" t="s">
        <v>14</v>
      </c>
      <c r="H855" s="114" t="s">
        <v>170</v>
      </c>
      <c r="I855" s="292"/>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B869" s="1"/>
      <c r="C869" s="201"/>
      <c r="D869" s="201"/>
    </row>
    <row r="870" spans="1:9" x14ac:dyDescent="0.25">
      <c r="A870" s="291" t="s">
        <v>338</v>
      </c>
      <c r="B870" s="291" t="s">
        <v>343</v>
      </c>
      <c r="C870" s="291" t="s">
        <v>129</v>
      </c>
      <c r="D870" s="291" t="s">
        <v>132</v>
      </c>
      <c r="E870" s="293" t="s">
        <v>193</v>
      </c>
      <c r="F870" s="294"/>
      <c r="G870" s="293" t="s">
        <v>143</v>
      </c>
      <c r="H870" s="294"/>
      <c r="I870" s="291" t="s">
        <v>15</v>
      </c>
    </row>
    <row r="871" spans="1:9" ht="30" x14ac:dyDescent="0.25">
      <c r="A871" s="292"/>
      <c r="B871" s="292"/>
      <c r="C871" s="292"/>
      <c r="D871" s="292"/>
      <c r="E871" s="215" t="s">
        <v>14</v>
      </c>
      <c r="F871" s="215" t="s">
        <v>170</v>
      </c>
      <c r="G871" s="215" t="s">
        <v>14</v>
      </c>
      <c r="H871" s="215" t="s">
        <v>170</v>
      </c>
      <c r="I871" s="292"/>
    </row>
    <row r="872" spans="1:9" ht="30" x14ac:dyDescent="0.25">
      <c r="A872" s="188">
        <v>45505</v>
      </c>
      <c r="B872" s="189">
        <v>45506</v>
      </c>
      <c r="C872" s="182" t="s">
        <v>157</v>
      </c>
      <c r="D872" s="145" t="s">
        <v>342</v>
      </c>
      <c r="E872" s="182" t="s">
        <v>420</v>
      </c>
      <c r="F872" s="190">
        <v>64.64</v>
      </c>
      <c r="G872" s="145" t="s">
        <v>144</v>
      </c>
      <c r="H872" s="191">
        <v>1910</v>
      </c>
      <c r="I872" s="145"/>
    </row>
    <row r="873" spans="1:9" ht="30" x14ac:dyDescent="0.25">
      <c r="A873" s="188">
        <v>45505</v>
      </c>
      <c r="B873" s="189">
        <v>45511</v>
      </c>
      <c r="C873" s="182" t="s">
        <v>371</v>
      </c>
      <c r="D873" s="145" t="s">
        <v>342</v>
      </c>
      <c r="E873" s="182" t="s">
        <v>420</v>
      </c>
      <c r="F873" s="190">
        <v>52.24</v>
      </c>
      <c r="G873" s="145" t="s">
        <v>144</v>
      </c>
      <c r="H873" s="191">
        <v>1130</v>
      </c>
      <c r="I873" s="145"/>
    </row>
    <row r="874" spans="1:9" ht="30" x14ac:dyDescent="0.25">
      <c r="A874" s="188">
        <v>45505</v>
      </c>
      <c r="B874" s="189">
        <v>45509</v>
      </c>
      <c r="C874" s="182" t="s">
        <v>372</v>
      </c>
      <c r="D874" s="145" t="s">
        <v>342</v>
      </c>
      <c r="E874" s="182" t="s">
        <v>420</v>
      </c>
      <c r="F874" s="190">
        <v>52.38</v>
      </c>
      <c r="G874" s="145" t="s">
        <v>144</v>
      </c>
      <c r="H874" s="191">
        <v>755</v>
      </c>
      <c r="I874" s="145"/>
    </row>
    <row r="875" spans="1:9" ht="30" x14ac:dyDescent="0.25">
      <c r="A875" s="188">
        <v>45505</v>
      </c>
      <c r="B875" s="189">
        <v>45510</v>
      </c>
      <c r="C875" s="182" t="s">
        <v>373</v>
      </c>
      <c r="D875" s="145" t="s">
        <v>342</v>
      </c>
      <c r="E875" s="182" t="s">
        <v>420</v>
      </c>
      <c r="F875" s="190">
        <v>50.95</v>
      </c>
      <c r="G875" s="145" t="s">
        <v>144</v>
      </c>
      <c r="H875" s="191">
        <v>420</v>
      </c>
      <c r="I875" s="145"/>
    </row>
    <row r="876" spans="1:9" ht="30" x14ac:dyDescent="0.25">
      <c r="A876" s="188">
        <v>45505</v>
      </c>
      <c r="B876" s="189">
        <v>45510</v>
      </c>
      <c r="C876" s="182" t="s">
        <v>374</v>
      </c>
      <c r="D876" s="145" t="s">
        <v>342</v>
      </c>
      <c r="E876" s="182" t="s">
        <v>420</v>
      </c>
      <c r="F876" s="190">
        <v>46.71</v>
      </c>
      <c r="G876" s="145" t="s">
        <v>144</v>
      </c>
      <c r="H876" s="191">
        <v>3060</v>
      </c>
      <c r="I876" s="145"/>
    </row>
    <row r="877" spans="1:9" ht="30" x14ac:dyDescent="0.25">
      <c r="A877" s="188">
        <v>45505</v>
      </c>
      <c r="B877" s="189">
        <v>45511</v>
      </c>
      <c r="C877" s="182" t="s">
        <v>375</v>
      </c>
      <c r="D877" s="145" t="s">
        <v>342</v>
      </c>
      <c r="E877" s="182" t="s">
        <v>420</v>
      </c>
      <c r="F877" s="190">
        <v>47.16</v>
      </c>
      <c r="G877" s="145" t="s">
        <v>144</v>
      </c>
      <c r="H877" s="191">
        <v>4090</v>
      </c>
      <c r="I877" s="145"/>
    </row>
    <row r="878" spans="1:9" ht="30" x14ac:dyDescent="0.25">
      <c r="A878" s="188">
        <v>45505</v>
      </c>
      <c r="B878" s="189">
        <v>45512</v>
      </c>
      <c r="C878" s="182" t="s">
        <v>377</v>
      </c>
      <c r="D878" s="145" t="s">
        <v>342</v>
      </c>
      <c r="E878" s="182" t="s">
        <v>420</v>
      </c>
      <c r="F878" s="190">
        <v>22.06</v>
      </c>
      <c r="G878" s="145" t="s">
        <v>144</v>
      </c>
      <c r="H878" s="191">
        <v>2720</v>
      </c>
      <c r="I878" s="145"/>
    </row>
    <row r="879" spans="1:9" ht="30" x14ac:dyDescent="0.25">
      <c r="A879" s="188">
        <v>45505</v>
      </c>
      <c r="B879" s="189">
        <v>45509</v>
      </c>
      <c r="C879" s="182" t="s">
        <v>387</v>
      </c>
      <c r="D879" s="145" t="s">
        <v>342</v>
      </c>
      <c r="E879" s="182" t="s">
        <v>420</v>
      </c>
      <c r="F879" s="190">
        <v>49.19</v>
      </c>
      <c r="G879" s="145" t="s">
        <v>144</v>
      </c>
      <c r="H879" s="191">
        <v>868</v>
      </c>
      <c r="I879" s="145"/>
    </row>
    <row r="880" spans="1:9" ht="30" x14ac:dyDescent="0.25">
      <c r="A880" s="188">
        <v>45505</v>
      </c>
      <c r="B880" s="189">
        <v>45509</v>
      </c>
      <c r="C880" s="182" t="s">
        <v>388</v>
      </c>
      <c r="D880" s="145" t="s">
        <v>342</v>
      </c>
      <c r="E880" s="182" t="s">
        <v>420</v>
      </c>
      <c r="F880" s="190">
        <v>49.04</v>
      </c>
      <c r="G880" s="145" t="s">
        <v>144</v>
      </c>
      <c r="H880" s="191">
        <v>955</v>
      </c>
      <c r="I880" s="145"/>
    </row>
    <row r="881" spans="1:9" ht="30" x14ac:dyDescent="0.25">
      <c r="A881" s="188">
        <v>45505</v>
      </c>
      <c r="B881" s="189">
        <v>45511</v>
      </c>
      <c r="C881" s="182" t="s">
        <v>408</v>
      </c>
      <c r="D881" s="145" t="s">
        <v>342</v>
      </c>
      <c r="E881" s="182" t="s">
        <v>420</v>
      </c>
      <c r="F881" s="192">
        <v>54.76</v>
      </c>
      <c r="G881" s="145" t="s">
        <v>144</v>
      </c>
      <c r="H881" s="191">
        <v>1130</v>
      </c>
      <c r="I881" s="145"/>
    </row>
    <row r="882" spans="1:9" ht="30" x14ac:dyDescent="0.25">
      <c r="A882" s="188">
        <v>45505</v>
      </c>
      <c r="B882" s="189">
        <v>45510</v>
      </c>
      <c r="C882" s="182" t="s">
        <v>380</v>
      </c>
      <c r="D882" s="145" t="s">
        <v>342</v>
      </c>
      <c r="E882" s="182" t="s">
        <v>420</v>
      </c>
      <c r="F882" s="190">
        <v>48.65</v>
      </c>
      <c r="G882" s="145" t="s">
        <v>144</v>
      </c>
      <c r="H882" s="191">
        <v>997</v>
      </c>
      <c r="I882" s="145"/>
    </row>
    <row r="883" spans="1:9" ht="30" x14ac:dyDescent="0.25">
      <c r="A883" s="188">
        <v>45505</v>
      </c>
      <c r="B883" s="189">
        <v>45506</v>
      </c>
      <c r="C883" s="182" t="s">
        <v>412</v>
      </c>
      <c r="D883" s="145" t="s">
        <v>342</v>
      </c>
      <c r="E883" s="182" t="s">
        <v>420</v>
      </c>
      <c r="F883" s="190">
        <v>63.8</v>
      </c>
      <c r="G883" s="145" t="s">
        <v>144</v>
      </c>
      <c r="H883" s="191">
        <v>1360</v>
      </c>
      <c r="I883" s="145"/>
    </row>
    <row r="886" spans="1:9" x14ac:dyDescent="0.25">
      <c r="A886" s="291" t="s">
        <v>338</v>
      </c>
      <c r="B886" s="291" t="s">
        <v>343</v>
      </c>
      <c r="C886" s="291" t="s">
        <v>129</v>
      </c>
      <c r="D886" s="291" t="s">
        <v>132</v>
      </c>
      <c r="E886" s="293" t="s">
        <v>193</v>
      </c>
      <c r="F886" s="294"/>
      <c r="G886" s="293" t="s">
        <v>143</v>
      </c>
      <c r="H886" s="294"/>
      <c r="I886" s="291" t="s">
        <v>15</v>
      </c>
    </row>
    <row r="887" spans="1:9" ht="30" x14ac:dyDescent="0.25">
      <c r="A887" s="292"/>
      <c r="B887" s="292"/>
      <c r="C887" s="292"/>
      <c r="D887" s="292"/>
      <c r="E887" s="259" t="s">
        <v>14</v>
      </c>
      <c r="F887" s="259" t="s">
        <v>170</v>
      </c>
      <c r="G887" s="259" t="s">
        <v>14</v>
      </c>
      <c r="H887" s="259" t="s">
        <v>170</v>
      </c>
      <c r="I887" s="292"/>
    </row>
    <row r="888" spans="1:9" ht="30" x14ac:dyDescent="0.25">
      <c r="A888" s="188">
        <v>45689</v>
      </c>
      <c r="B888" s="270">
        <v>45715</v>
      </c>
      <c r="C888" s="182" t="s">
        <v>157</v>
      </c>
      <c r="D888" s="145" t="s">
        <v>342</v>
      </c>
      <c r="E888" s="182" t="s">
        <v>420</v>
      </c>
      <c r="F888" s="269">
        <v>63.92</v>
      </c>
      <c r="G888" s="145" t="s">
        <v>144</v>
      </c>
      <c r="H888" s="271">
        <v>1857</v>
      </c>
      <c r="I888" s="145"/>
    </row>
    <row r="889" spans="1:9" ht="30" x14ac:dyDescent="0.25">
      <c r="A889" s="188">
        <v>45689</v>
      </c>
      <c r="B889" s="270">
        <v>45709</v>
      </c>
      <c r="C889" s="182" t="s">
        <v>371</v>
      </c>
      <c r="D889" s="145" t="s">
        <v>342</v>
      </c>
      <c r="E889" s="182" t="s">
        <v>420</v>
      </c>
      <c r="F889" s="269">
        <v>52.31</v>
      </c>
      <c r="G889" s="145" t="s">
        <v>144</v>
      </c>
      <c r="H889" s="271">
        <v>1037</v>
      </c>
      <c r="I889" s="145"/>
    </row>
    <row r="890" spans="1:9" ht="30" x14ac:dyDescent="0.25">
      <c r="A890" s="188">
        <v>45689</v>
      </c>
      <c r="B890" s="270">
        <v>45709</v>
      </c>
      <c r="C890" s="182" t="s">
        <v>372</v>
      </c>
      <c r="D890" s="145" t="s">
        <v>342</v>
      </c>
      <c r="E890" s="182" t="s">
        <v>420</v>
      </c>
      <c r="F890" s="269">
        <v>52.48</v>
      </c>
      <c r="G890" s="145" t="s">
        <v>144</v>
      </c>
      <c r="H890" s="271">
        <v>668.4</v>
      </c>
      <c r="I890" s="145"/>
    </row>
    <row r="891" spans="1:9" ht="30" x14ac:dyDescent="0.25">
      <c r="A891" s="188">
        <v>45689</v>
      </c>
      <c r="B891" s="270">
        <v>45709</v>
      </c>
      <c r="C891" s="182" t="s">
        <v>373</v>
      </c>
      <c r="D891" s="145" t="s">
        <v>342</v>
      </c>
      <c r="E891" s="182" t="s">
        <v>420</v>
      </c>
      <c r="F891" s="269">
        <v>50.9</v>
      </c>
      <c r="G891" s="145" t="s">
        <v>144</v>
      </c>
      <c r="H891" s="271">
        <v>563.20000000000005</v>
      </c>
      <c r="I891" s="145"/>
    </row>
    <row r="892" spans="1:9" ht="30" x14ac:dyDescent="0.25">
      <c r="A892" s="188">
        <v>45689</v>
      </c>
      <c r="B892" s="270">
        <v>45709</v>
      </c>
      <c r="C892" s="182" t="s">
        <v>374</v>
      </c>
      <c r="D892" s="145" t="s">
        <v>342</v>
      </c>
      <c r="E892" s="182" t="s">
        <v>420</v>
      </c>
      <c r="F892" s="269">
        <v>47</v>
      </c>
      <c r="G892" s="145" t="s">
        <v>144</v>
      </c>
      <c r="H892" s="271">
        <v>2445</v>
      </c>
      <c r="I892" s="145"/>
    </row>
    <row r="893" spans="1:9" ht="30" x14ac:dyDescent="0.25">
      <c r="A893" s="188">
        <v>45689</v>
      </c>
      <c r="B893" s="270">
        <v>45709</v>
      </c>
      <c r="C893" s="182" t="s">
        <v>375</v>
      </c>
      <c r="D893" s="145" t="s">
        <v>342</v>
      </c>
      <c r="E893" s="182" t="s">
        <v>420</v>
      </c>
      <c r="F893" s="269">
        <v>43.39</v>
      </c>
      <c r="G893" s="145" t="s">
        <v>144</v>
      </c>
      <c r="H893" s="271">
        <v>4604</v>
      </c>
      <c r="I893" s="145"/>
    </row>
    <row r="894" spans="1:9" ht="30" x14ac:dyDescent="0.25">
      <c r="A894" s="188">
        <v>45689</v>
      </c>
      <c r="B894" s="270">
        <v>45709</v>
      </c>
      <c r="C894" s="182" t="s">
        <v>377</v>
      </c>
      <c r="D894" s="145" t="s">
        <v>342</v>
      </c>
      <c r="E894" s="182" t="s">
        <v>420</v>
      </c>
      <c r="F894" s="269">
        <v>27.4</v>
      </c>
      <c r="G894" s="145" t="s">
        <v>144</v>
      </c>
      <c r="H894" s="271">
        <v>2481</v>
      </c>
      <c r="I894" s="145"/>
    </row>
    <row r="895" spans="1:9" ht="30" x14ac:dyDescent="0.25">
      <c r="A895" s="188">
        <v>45689</v>
      </c>
      <c r="B895" s="270">
        <v>45713</v>
      </c>
      <c r="C895" s="182" t="s">
        <v>387</v>
      </c>
      <c r="D895" s="145" t="s">
        <v>342</v>
      </c>
      <c r="E895" s="182" t="s">
        <v>420</v>
      </c>
      <c r="F895" s="269">
        <v>49.03</v>
      </c>
      <c r="G895" s="145" t="s">
        <v>144</v>
      </c>
      <c r="H895" s="271">
        <v>988.6</v>
      </c>
      <c r="I895" s="145"/>
    </row>
    <row r="896" spans="1:9" ht="30" x14ac:dyDescent="0.25">
      <c r="A896" s="188">
        <v>45689</v>
      </c>
      <c r="B896" s="270">
        <v>45713</v>
      </c>
      <c r="C896" s="182" t="s">
        <v>388</v>
      </c>
      <c r="D896" s="145" t="s">
        <v>342</v>
      </c>
      <c r="E896" s="182" t="s">
        <v>420</v>
      </c>
      <c r="F896" s="269">
        <v>48.88</v>
      </c>
      <c r="G896" s="145" t="s">
        <v>144</v>
      </c>
      <c r="H896" s="271">
        <v>1009</v>
      </c>
      <c r="I896" s="145"/>
    </row>
    <row r="897" spans="1:9" ht="30" x14ac:dyDescent="0.25">
      <c r="A897" s="188">
        <v>45689</v>
      </c>
      <c r="B897" s="270">
        <v>45714</v>
      </c>
      <c r="C897" s="268" t="s">
        <v>408</v>
      </c>
      <c r="D897" s="226" t="s">
        <v>342</v>
      </c>
      <c r="E897" s="268" t="s">
        <v>420</v>
      </c>
      <c r="F897" s="272" t="s">
        <v>160</v>
      </c>
      <c r="G897" s="226" t="s">
        <v>144</v>
      </c>
      <c r="H897" s="271" t="s">
        <v>160</v>
      </c>
      <c r="I897" s="226" t="s">
        <v>142</v>
      </c>
    </row>
    <row r="898" spans="1:9" ht="30" x14ac:dyDescent="0.25">
      <c r="A898" s="188">
        <v>45689</v>
      </c>
      <c r="B898" s="270">
        <v>45715</v>
      </c>
      <c r="C898" s="182" t="s">
        <v>380</v>
      </c>
      <c r="D898" s="145" t="s">
        <v>342</v>
      </c>
      <c r="E898" s="182" t="s">
        <v>420</v>
      </c>
      <c r="F898" s="269">
        <v>54.54</v>
      </c>
      <c r="G898" s="145" t="s">
        <v>144</v>
      </c>
      <c r="H898" s="271">
        <v>921.5</v>
      </c>
      <c r="I898" s="145"/>
    </row>
    <row r="899" spans="1:9" ht="30" x14ac:dyDescent="0.25">
      <c r="A899" s="188">
        <v>45689</v>
      </c>
      <c r="B899" s="270">
        <v>45708</v>
      </c>
      <c r="C899" s="182" t="s">
        <v>412</v>
      </c>
      <c r="D899" s="145" t="s">
        <v>342</v>
      </c>
      <c r="E899" s="182" t="s">
        <v>420</v>
      </c>
      <c r="F899" s="269">
        <v>63.42</v>
      </c>
      <c r="G899" s="145" t="s">
        <v>144</v>
      </c>
      <c r="H899" s="271">
        <v>1141</v>
      </c>
      <c r="I899" s="145" t="s">
        <v>711</v>
      </c>
    </row>
    <row r="901" spans="1:9" x14ac:dyDescent="0.25">
      <c r="A901" s="1" t="s">
        <v>710</v>
      </c>
    </row>
  </sheetData>
  <mergeCells count="318">
    <mergeCell ref="I870:I871"/>
    <mergeCell ref="A854:A855"/>
    <mergeCell ref="B854:B855"/>
    <mergeCell ref="C854:C855"/>
    <mergeCell ref="C822:C823"/>
    <mergeCell ref="D822:D823"/>
    <mergeCell ref="E822:F822"/>
    <mergeCell ref="G822:H822"/>
    <mergeCell ref="I822:I823"/>
    <mergeCell ref="I886:I887"/>
    <mergeCell ref="D838:D839"/>
    <mergeCell ref="E838:F838"/>
    <mergeCell ref="G838:H838"/>
    <mergeCell ref="I838:I839"/>
    <mergeCell ref="A838:A839"/>
    <mergeCell ref="B838:B839"/>
    <mergeCell ref="C838:C839"/>
    <mergeCell ref="A870:A871"/>
    <mergeCell ref="B870:B871"/>
    <mergeCell ref="D854:D855"/>
    <mergeCell ref="E854:F854"/>
    <mergeCell ref="G854:H854"/>
    <mergeCell ref="I854:I855"/>
    <mergeCell ref="A886:A887"/>
    <mergeCell ref="B886:B887"/>
    <mergeCell ref="C886:C887"/>
    <mergeCell ref="D886:D887"/>
    <mergeCell ref="E886:F886"/>
    <mergeCell ref="G886:H886"/>
    <mergeCell ref="C870:C871"/>
    <mergeCell ref="D870:D871"/>
    <mergeCell ref="E870:F870"/>
    <mergeCell ref="G870:H870"/>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D296:D297"/>
    <mergeCell ref="E296:F296"/>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I806:I807"/>
    <mergeCell ref="A822:A823"/>
    <mergeCell ref="B822:B823"/>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06:A807"/>
    <mergeCell ref="B806:B807"/>
    <mergeCell ref="C806:C807"/>
    <mergeCell ref="D806:D807"/>
    <mergeCell ref="E806:F806"/>
    <mergeCell ref="G806:H806"/>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712"/>
  <sheetViews>
    <sheetView zoomScaleNormal="100" workbookViewId="0">
      <pane xSplit="2" ySplit="515" topLeftCell="C709" activePane="bottomRight" state="frozen"/>
      <selection pane="topRight" activeCell="C1" sqref="C1"/>
      <selection pane="bottomLeft" activeCell="A515" sqref="A515"/>
      <selection pane="bottomRight" activeCell="N717" sqref="N717"/>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45800</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301" t="s">
        <v>126</v>
      </c>
      <c r="B514" s="301" t="s">
        <v>208</v>
      </c>
      <c r="C514" s="299" t="s">
        <v>197</v>
      </c>
      <c r="D514" s="28"/>
      <c r="E514" s="303" t="s">
        <v>429</v>
      </c>
      <c r="F514" s="304"/>
      <c r="G514" s="305"/>
      <c r="H514" s="303" t="s">
        <v>430</v>
      </c>
      <c r="I514" s="304"/>
      <c r="J514" s="305"/>
      <c r="K514" s="299" t="s">
        <v>209</v>
      </c>
      <c r="L514" s="299" t="s">
        <v>210</v>
      </c>
      <c r="M514" s="298" t="s">
        <v>211</v>
      </c>
      <c r="N514" s="298" t="s">
        <v>212</v>
      </c>
      <c r="O514" s="298" t="s">
        <v>344</v>
      </c>
      <c r="P514" s="298" t="s">
        <v>446</v>
      </c>
    </row>
    <row r="515" spans="1:16" ht="51" customHeight="1" x14ac:dyDescent="0.25">
      <c r="A515" s="302"/>
      <c r="B515" s="302"/>
      <c r="C515" s="300"/>
      <c r="D515" s="36" t="s">
        <v>132</v>
      </c>
      <c r="E515" s="36" t="s">
        <v>131</v>
      </c>
      <c r="F515" s="36" t="s">
        <v>359</v>
      </c>
      <c r="G515" s="36" t="s">
        <v>431</v>
      </c>
      <c r="H515" s="36" t="s">
        <v>131</v>
      </c>
      <c r="I515" s="36" t="s">
        <v>359</v>
      </c>
      <c r="J515" s="36" t="s">
        <v>431</v>
      </c>
      <c r="K515" s="300"/>
      <c r="L515" s="300"/>
      <c r="M515" s="298"/>
      <c r="N515" s="298"/>
      <c r="O515" s="298"/>
      <c r="P515" s="298"/>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584</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584</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585</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584</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584</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585</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584</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584</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585</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586</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587</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588</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589</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590</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591</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592</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593</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594</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595</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596</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597</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598</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599</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600</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601</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602</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603</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604</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605</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606</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504</v>
      </c>
      <c r="N594" s="18" t="s">
        <v>607</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505</v>
      </c>
      <c r="N595" s="15" t="s">
        <v>608</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504</v>
      </c>
      <c r="N596" s="18" t="s">
        <v>503</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506</v>
      </c>
      <c r="N597" s="18" t="s">
        <v>609</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507</v>
      </c>
      <c r="N598" s="15" t="s">
        <v>610</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611</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508</v>
      </c>
      <c r="N600" s="18" t="s">
        <v>612</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508</v>
      </c>
      <c r="N601" s="15" t="s">
        <v>613</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508</v>
      </c>
      <c r="N602" s="18" t="s">
        <v>614</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512</v>
      </c>
      <c r="N603" s="18" t="s">
        <v>509</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513</v>
      </c>
      <c r="N604" s="15" t="s">
        <v>510</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513</v>
      </c>
      <c r="N605" s="18" t="s">
        <v>511</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514</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515</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516</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519</v>
      </c>
      <c r="N609" s="18" t="s">
        <v>521</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522</v>
      </c>
      <c r="O610" s="21"/>
      <c r="P610" s="97">
        <v>44810</v>
      </c>
    </row>
    <row r="611" spans="1:16" ht="75" x14ac:dyDescent="0.25">
      <c r="A611" s="94">
        <v>44802</v>
      </c>
      <c r="B611" s="152">
        <v>0.96458333333333324</v>
      </c>
      <c r="C611" s="28" t="s">
        <v>263</v>
      </c>
      <c r="D611" s="28" t="s">
        <v>17</v>
      </c>
      <c r="E611" s="28" t="s">
        <v>433</v>
      </c>
      <c r="F611" s="28">
        <v>46</v>
      </c>
      <c r="G611" s="28" t="s">
        <v>524</v>
      </c>
      <c r="H611" s="99" t="s">
        <v>432</v>
      </c>
      <c r="I611" s="28">
        <v>64</v>
      </c>
      <c r="J611" s="28">
        <v>38</v>
      </c>
      <c r="K611" s="81">
        <v>1.6</v>
      </c>
      <c r="L611" s="28">
        <v>28</v>
      </c>
      <c r="M611" s="172" t="s">
        <v>520</v>
      </c>
      <c r="N611" s="18" t="s">
        <v>523</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525</v>
      </c>
      <c r="N612" s="18" t="s">
        <v>615</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616</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526</v>
      </c>
      <c r="N614" s="18" t="s">
        <v>617</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519</v>
      </c>
      <c r="N615" s="18" t="s">
        <v>618</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619</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506</v>
      </c>
      <c r="N617" s="18" t="s">
        <v>620</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529</v>
      </c>
      <c r="N618" s="18" t="s">
        <v>527</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530</v>
      </c>
      <c r="N619" s="15" t="s">
        <v>528</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531</v>
      </c>
      <c r="N620" s="18" t="s">
        <v>621</v>
      </c>
      <c r="O620" s="21"/>
      <c r="P620" s="97">
        <v>44897</v>
      </c>
    </row>
    <row r="621" spans="1:16" ht="60" x14ac:dyDescent="0.25">
      <c r="A621" s="94">
        <v>44909</v>
      </c>
      <c r="B621" s="152">
        <v>0.92222222222222217</v>
      </c>
      <c r="C621" s="28" t="s">
        <v>260</v>
      </c>
      <c r="D621" s="28" t="s">
        <v>17</v>
      </c>
      <c r="E621" s="28" t="s">
        <v>433</v>
      </c>
      <c r="F621" s="28">
        <v>50</v>
      </c>
      <c r="G621" s="28" t="s">
        <v>524</v>
      </c>
      <c r="H621" s="99" t="s">
        <v>432</v>
      </c>
      <c r="I621" s="82">
        <v>61</v>
      </c>
      <c r="J621" s="28">
        <v>35</v>
      </c>
      <c r="K621" s="81">
        <v>1.4</v>
      </c>
      <c r="L621" s="28">
        <v>215</v>
      </c>
      <c r="M621" s="172" t="s">
        <v>532</v>
      </c>
      <c r="N621" s="18" t="s">
        <v>533</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534</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535</v>
      </c>
      <c r="O623" s="21"/>
      <c r="P623" s="97">
        <v>44917</v>
      </c>
    </row>
    <row r="624" spans="1:16" ht="60" x14ac:dyDescent="0.25">
      <c r="A624" s="94">
        <v>44938</v>
      </c>
      <c r="B624" s="152">
        <v>0.9243055555555556</v>
      </c>
      <c r="C624" s="28" t="s">
        <v>260</v>
      </c>
      <c r="D624" s="28" t="s">
        <v>17</v>
      </c>
      <c r="E624" s="28" t="s">
        <v>433</v>
      </c>
      <c r="F624" s="28">
        <v>50</v>
      </c>
      <c r="G624" s="28" t="s">
        <v>538</v>
      </c>
      <c r="H624" s="99" t="s">
        <v>432</v>
      </c>
      <c r="I624" s="82">
        <v>60</v>
      </c>
      <c r="J624" s="28" t="s">
        <v>538</v>
      </c>
      <c r="K624" s="81">
        <v>2.8</v>
      </c>
      <c r="L624" s="28">
        <v>132</v>
      </c>
      <c r="M624" s="172" t="s">
        <v>536</v>
      </c>
      <c r="N624" s="18" t="s">
        <v>622</v>
      </c>
      <c r="O624" s="21"/>
      <c r="P624" s="97">
        <v>44953</v>
      </c>
    </row>
    <row r="625" spans="1:16" ht="60" x14ac:dyDescent="0.25">
      <c r="A625" s="94">
        <v>44938</v>
      </c>
      <c r="B625" s="152">
        <v>0.93958333333333333</v>
      </c>
      <c r="C625" s="28" t="s">
        <v>262</v>
      </c>
      <c r="D625" s="28" t="s">
        <v>17</v>
      </c>
      <c r="E625" s="28" t="s">
        <v>433</v>
      </c>
      <c r="F625" s="28">
        <v>42</v>
      </c>
      <c r="G625" s="28" t="s">
        <v>538</v>
      </c>
      <c r="H625" s="99" t="s">
        <v>432</v>
      </c>
      <c r="I625" s="82">
        <v>54</v>
      </c>
      <c r="J625" s="28" t="s">
        <v>538</v>
      </c>
      <c r="K625" s="81">
        <v>2</v>
      </c>
      <c r="L625" s="28">
        <v>149</v>
      </c>
      <c r="M625" s="172" t="s">
        <v>537</v>
      </c>
      <c r="N625" s="187" t="s">
        <v>623</v>
      </c>
      <c r="O625" s="21"/>
      <c r="P625" s="97">
        <v>44953</v>
      </c>
    </row>
    <row r="626" spans="1:16" ht="45" x14ac:dyDescent="0.25">
      <c r="A626" s="94">
        <v>44938</v>
      </c>
      <c r="B626" s="152">
        <v>0.95763888888888893</v>
      </c>
      <c r="C626" s="28" t="s">
        <v>263</v>
      </c>
      <c r="D626" s="28" t="s">
        <v>17</v>
      </c>
      <c r="E626" s="28" t="s">
        <v>433</v>
      </c>
      <c r="F626" s="28">
        <v>36</v>
      </c>
      <c r="G626" s="28" t="s">
        <v>538</v>
      </c>
      <c r="H626" s="99" t="s">
        <v>432</v>
      </c>
      <c r="I626" s="82">
        <v>50</v>
      </c>
      <c r="J626" s="28" t="s">
        <v>538</v>
      </c>
      <c r="K626" s="81">
        <v>2.2999999999999998</v>
      </c>
      <c r="L626" s="28">
        <v>148</v>
      </c>
      <c r="M626" s="172" t="s">
        <v>513</v>
      </c>
      <c r="N626" s="18" t="s">
        <v>624</v>
      </c>
      <c r="O626" s="21"/>
      <c r="P626" s="97">
        <v>44953</v>
      </c>
    </row>
    <row r="627" spans="1:16" ht="60" x14ac:dyDescent="0.25">
      <c r="A627" s="94">
        <v>44972</v>
      </c>
      <c r="B627" s="152">
        <v>0.94791666666666663</v>
      </c>
      <c r="C627" s="28" t="s">
        <v>260</v>
      </c>
      <c r="D627" s="28" t="s">
        <v>17</v>
      </c>
      <c r="E627" s="28" t="s">
        <v>433</v>
      </c>
      <c r="F627" s="28">
        <v>49</v>
      </c>
      <c r="G627" s="28" t="s">
        <v>538</v>
      </c>
      <c r="H627" s="99" t="s">
        <v>432</v>
      </c>
      <c r="I627" s="82">
        <v>58</v>
      </c>
      <c r="J627" s="28" t="s">
        <v>538</v>
      </c>
      <c r="K627" s="81">
        <v>2.5</v>
      </c>
      <c r="L627" s="28">
        <v>149</v>
      </c>
      <c r="M627" s="172" t="s">
        <v>537</v>
      </c>
      <c r="N627" s="18" t="s">
        <v>625</v>
      </c>
      <c r="O627" s="21"/>
      <c r="P627" s="97">
        <v>44984</v>
      </c>
    </row>
    <row r="628" spans="1:16" ht="60" x14ac:dyDescent="0.25">
      <c r="A628" s="94">
        <v>44972</v>
      </c>
      <c r="B628" s="152">
        <v>0.93263888888888891</v>
      </c>
      <c r="C628" s="28" t="s">
        <v>262</v>
      </c>
      <c r="D628" s="28" t="s">
        <v>17</v>
      </c>
      <c r="E628" s="28" t="s">
        <v>433</v>
      </c>
      <c r="F628" s="28">
        <v>43</v>
      </c>
      <c r="G628" s="28" t="s">
        <v>538</v>
      </c>
      <c r="H628" s="99" t="s">
        <v>432</v>
      </c>
      <c r="I628" s="82">
        <v>56</v>
      </c>
      <c r="J628" s="28" t="s">
        <v>538</v>
      </c>
      <c r="K628" s="81">
        <v>2.4</v>
      </c>
      <c r="L628" s="28">
        <v>143</v>
      </c>
      <c r="M628" s="172" t="s">
        <v>493</v>
      </c>
      <c r="N628" s="187" t="s">
        <v>626</v>
      </c>
      <c r="O628" s="21"/>
      <c r="P628" s="97">
        <v>44984</v>
      </c>
    </row>
    <row r="629" spans="1:16" ht="60" x14ac:dyDescent="0.25">
      <c r="A629" s="94">
        <v>44972</v>
      </c>
      <c r="B629" s="152">
        <v>0.91666666666666663</v>
      </c>
      <c r="C629" s="28" t="s">
        <v>263</v>
      </c>
      <c r="D629" s="28" t="s">
        <v>17</v>
      </c>
      <c r="E629" s="28" t="s">
        <v>433</v>
      </c>
      <c r="F629" s="28">
        <v>44</v>
      </c>
      <c r="G629" s="28" t="s">
        <v>538</v>
      </c>
      <c r="H629" s="99" t="s">
        <v>432</v>
      </c>
      <c r="I629" s="82">
        <v>50</v>
      </c>
      <c r="J629" s="28" t="s">
        <v>538</v>
      </c>
      <c r="K629" s="81">
        <v>2.8</v>
      </c>
      <c r="L629" s="28">
        <v>128</v>
      </c>
      <c r="M629" s="172" t="s">
        <v>539</v>
      </c>
      <c r="N629" s="18" t="s">
        <v>627</v>
      </c>
      <c r="O629" s="21"/>
      <c r="P629" s="97">
        <v>44984</v>
      </c>
    </row>
    <row r="630" spans="1:16" ht="45" x14ac:dyDescent="0.25">
      <c r="A630" s="94">
        <v>44987</v>
      </c>
      <c r="B630" s="152">
        <v>0.92986111111111114</v>
      </c>
      <c r="C630" s="28" t="s">
        <v>260</v>
      </c>
      <c r="D630" s="28" t="s">
        <v>17</v>
      </c>
      <c r="E630" s="28" t="s">
        <v>433</v>
      </c>
      <c r="F630" s="28">
        <v>46</v>
      </c>
      <c r="G630" s="28" t="s">
        <v>538</v>
      </c>
      <c r="H630" s="99" t="s">
        <v>432</v>
      </c>
      <c r="I630" s="82">
        <v>57</v>
      </c>
      <c r="J630" s="28" t="s">
        <v>538</v>
      </c>
      <c r="K630" s="81">
        <v>2.1</v>
      </c>
      <c r="L630" s="28">
        <v>141</v>
      </c>
      <c r="M630" s="172" t="s">
        <v>226</v>
      </c>
      <c r="N630" s="18" t="s">
        <v>628</v>
      </c>
      <c r="O630" s="21"/>
      <c r="P630" s="97">
        <v>45001</v>
      </c>
    </row>
    <row r="631" spans="1:16" ht="60" x14ac:dyDescent="0.25">
      <c r="A631" s="94">
        <v>44987</v>
      </c>
      <c r="B631" s="152">
        <v>0.94374999999999998</v>
      </c>
      <c r="C631" s="28" t="s">
        <v>262</v>
      </c>
      <c r="D631" s="28" t="s">
        <v>17</v>
      </c>
      <c r="E631" s="28" t="s">
        <v>433</v>
      </c>
      <c r="F631" s="28">
        <v>43</v>
      </c>
      <c r="G631" s="28" t="s">
        <v>538</v>
      </c>
      <c r="H631" s="99" t="s">
        <v>432</v>
      </c>
      <c r="I631" s="82">
        <v>55</v>
      </c>
      <c r="J631" s="28" t="s">
        <v>538</v>
      </c>
      <c r="K631" s="81">
        <v>2</v>
      </c>
      <c r="L631" s="28">
        <v>157</v>
      </c>
      <c r="M631" s="172" t="s">
        <v>226</v>
      </c>
      <c r="N631" s="187" t="s">
        <v>629</v>
      </c>
      <c r="O631" s="21"/>
      <c r="P631" s="97">
        <v>45001</v>
      </c>
    </row>
    <row r="632" spans="1:16" ht="60" x14ac:dyDescent="0.25">
      <c r="A632" s="94">
        <v>44987</v>
      </c>
      <c r="B632" s="152">
        <v>0.9590277777777777</v>
      </c>
      <c r="C632" s="28" t="s">
        <v>263</v>
      </c>
      <c r="D632" s="28" t="s">
        <v>17</v>
      </c>
      <c r="E632" s="28" t="s">
        <v>433</v>
      </c>
      <c r="F632" s="28">
        <v>48</v>
      </c>
      <c r="G632" s="28" t="s">
        <v>538</v>
      </c>
      <c r="H632" s="99" t="s">
        <v>432</v>
      </c>
      <c r="I632" s="82">
        <v>54</v>
      </c>
      <c r="J632" s="28" t="s">
        <v>538</v>
      </c>
      <c r="K632" s="81">
        <v>2.1</v>
      </c>
      <c r="L632" s="28">
        <v>151</v>
      </c>
      <c r="M632" s="172" t="s">
        <v>226</v>
      </c>
      <c r="N632" s="18" t="s">
        <v>630</v>
      </c>
      <c r="O632" s="21"/>
      <c r="P632" s="97">
        <v>45001</v>
      </c>
    </row>
    <row r="633" spans="1:16" ht="60" x14ac:dyDescent="0.25">
      <c r="A633" s="94">
        <v>45027</v>
      </c>
      <c r="B633" s="152">
        <v>0.97291666666666676</v>
      </c>
      <c r="C633" s="28" t="s">
        <v>260</v>
      </c>
      <c r="D633" s="28" t="s">
        <v>17</v>
      </c>
      <c r="E633" s="28" t="s">
        <v>433</v>
      </c>
      <c r="F633" s="28">
        <v>47</v>
      </c>
      <c r="G633" s="28" t="s">
        <v>538</v>
      </c>
      <c r="H633" s="99" t="s">
        <v>432</v>
      </c>
      <c r="I633" s="82">
        <v>63</v>
      </c>
      <c r="J633" s="28" t="s">
        <v>538</v>
      </c>
      <c r="K633" s="81">
        <v>0.5</v>
      </c>
      <c r="L633" s="28">
        <v>311</v>
      </c>
      <c r="M633" s="172" t="s">
        <v>227</v>
      </c>
      <c r="N633" s="18" t="s">
        <v>631</v>
      </c>
      <c r="O633" s="21"/>
      <c r="P633" s="97">
        <v>45049</v>
      </c>
    </row>
    <row r="634" spans="1:16" ht="60" x14ac:dyDescent="0.25">
      <c r="A634" s="94">
        <v>45027</v>
      </c>
      <c r="B634" s="152">
        <v>0.98611111111111116</v>
      </c>
      <c r="C634" s="28" t="s">
        <v>262</v>
      </c>
      <c r="D634" s="28" t="s">
        <v>17</v>
      </c>
      <c r="E634" s="28" t="s">
        <v>433</v>
      </c>
      <c r="F634" s="28">
        <v>40</v>
      </c>
      <c r="G634" s="28" t="s">
        <v>538</v>
      </c>
      <c r="H634" s="99" t="s">
        <v>432</v>
      </c>
      <c r="I634" s="82">
        <v>56</v>
      </c>
      <c r="J634" s="28" t="s">
        <v>538</v>
      </c>
      <c r="K634" s="81">
        <v>0.9</v>
      </c>
      <c r="L634" s="28">
        <v>19</v>
      </c>
      <c r="M634" s="172" t="s">
        <v>227</v>
      </c>
      <c r="N634" s="187" t="s">
        <v>632</v>
      </c>
      <c r="O634" s="21"/>
      <c r="P634" s="97">
        <v>45049</v>
      </c>
    </row>
    <row r="635" spans="1:16" ht="60" x14ac:dyDescent="0.25">
      <c r="A635" s="94">
        <v>45027</v>
      </c>
      <c r="B635" s="152">
        <v>0.91736111111111107</v>
      </c>
      <c r="C635" s="28" t="s">
        <v>263</v>
      </c>
      <c r="D635" s="28" t="s">
        <v>17</v>
      </c>
      <c r="E635" s="28" t="s">
        <v>433</v>
      </c>
      <c r="F635" s="28">
        <v>41</v>
      </c>
      <c r="G635" s="28" t="s">
        <v>538</v>
      </c>
      <c r="H635" s="99" t="s">
        <v>432</v>
      </c>
      <c r="I635" s="82">
        <v>58</v>
      </c>
      <c r="J635" s="28" t="s">
        <v>538</v>
      </c>
      <c r="K635" s="81">
        <v>0.8</v>
      </c>
      <c r="L635" s="28">
        <v>280</v>
      </c>
      <c r="M635" s="172" t="s">
        <v>227</v>
      </c>
      <c r="N635" s="18" t="s">
        <v>633</v>
      </c>
      <c r="O635" s="21"/>
      <c r="P635" s="97">
        <v>45049</v>
      </c>
    </row>
    <row r="636" spans="1:16" ht="45" x14ac:dyDescent="0.25">
      <c r="A636" s="94">
        <v>45055</v>
      </c>
      <c r="B636" s="152">
        <v>0.91666666666666663</v>
      </c>
      <c r="C636" s="28" t="s">
        <v>260</v>
      </c>
      <c r="D636" s="28" t="s">
        <v>17</v>
      </c>
      <c r="E636" s="28" t="s">
        <v>433</v>
      </c>
      <c r="F636" s="28">
        <v>50</v>
      </c>
      <c r="G636" s="28" t="s">
        <v>538</v>
      </c>
      <c r="H636" s="99" t="s">
        <v>432</v>
      </c>
      <c r="I636" s="82">
        <v>64</v>
      </c>
      <c r="J636" s="28" t="s">
        <v>538</v>
      </c>
      <c r="K636" s="81">
        <v>0.9</v>
      </c>
      <c r="L636" s="28">
        <v>7</v>
      </c>
      <c r="M636" s="172" t="s">
        <v>229</v>
      </c>
      <c r="N636" s="18" t="s">
        <v>634</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543</v>
      </c>
      <c r="O637" s="21"/>
      <c r="P637" s="97">
        <v>45063</v>
      </c>
    </row>
    <row r="638" spans="1:16" ht="45" x14ac:dyDescent="0.25">
      <c r="A638" s="94">
        <v>45055</v>
      </c>
      <c r="B638" s="152">
        <v>0.94374999999999998</v>
      </c>
      <c r="C638" s="28" t="s">
        <v>263</v>
      </c>
      <c r="D638" s="28" t="s">
        <v>17</v>
      </c>
      <c r="E638" s="28" t="s">
        <v>433</v>
      </c>
      <c r="F638" s="28">
        <v>40</v>
      </c>
      <c r="G638" s="28" t="s">
        <v>538</v>
      </c>
      <c r="H638" s="99" t="s">
        <v>432</v>
      </c>
      <c r="I638" s="82">
        <v>46</v>
      </c>
      <c r="J638" s="28" t="s">
        <v>538</v>
      </c>
      <c r="K638" s="81">
        <v>1.1000000000000001</v>
      </c>
      <c r="L638" s="28">
        <v>293</v>
      </c>
      <c r="M638" s="172" t="s">
        <v>226</v>
      </c>
      <c r="N638" s="18" t="s">
        <v>635</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566</v>
      </c>
      <c r="N639" s="18" t="s">
        <v>547</v>
      </c>
      <c r="O639" s="21"/>
      <c r="P639" s="97">
        <v>45104</v>
      </c>
    </row>
    <row r="640" spans="1:16" ht="60" customHeight="1" x14ac:dyDescent="0.25">
      <c r="A640" s="94">
        <v>45078</v>
      </c>
      <c r="B640" s="152">
        <v>0.92847222222222225</v>
      </c>
      <c r="C640" s="28" t="s">
        <v>262</v>
      </c>
      <c r="D640" s="28" t="s">
        <v>17</v>
      </c>
      <c r="E640" s="28" t="s">
        <v>433</v>
      </c>
      <c r="F640" s="28">
        <v>40</v>
      </c>
      <c r="G640" s="28" t="s">
        <v>545</v>
      </c>
      <c r="H640" s="99" t="s">
        <v>432</v>
      </c>
      <c r="I640" s="82">
        <v>64</v>
      </c>
      <c r="J640" s="28">
        <v>33</v>
      </c>
      <c r="K640" s="81">
        <v>1.6</v>
      </c>
      <c r="L640" s="28">
        <v>291</v>
      </c>
      <c r="M640" s="172" t="s">
        <v>567</v>
      </c>
      <c r="N640" s="187" t="s">
        <v>548</v>
      </c>
      <c r="O640" s="21"/>
      <c r="P640" s="97">
        <v>45104</v>
      </c>
    </row>
    <row r="641" spans="1:16" ht="60" customHeight="1" x14ac:dyDescent="0.25">
      <c r="A641" s="94">
        <v>45078</v>
      </c>
      <c r="B641" s="152">
        <v>0.94374999999999998</v>
      </c>
      <c r="C641" s="28" t="s">
        <v>263</v>
      </c>
      <c r="D641" s="28" t="s">
        <v>17</v>
      </c>
      <c r="E641" s="28" t="s">
        <v>433</v>
      </c>
      <c r="F641" s="28">
        <v>41</v>
      </c>
      <c r="G641" s="28" t="s">
        <v>546</v>
      </c>
      <c r="H641" s="99" t="s">
        <v>432</v>
      </c>
      <c r="I641" s="82">
        <v>65</v>
      </c>
      <c r="J641" s="28" t="s">
        <v>546</v>
      </c>
      <c r="K641" s="81">
        <v>1.7</v>
      </c>
      <c r="L641" s="28">
        <v>294</v>
      </c>
      <c r="M641" s="172" t="s">
        <v>568</v>
      </c>
      <c r="N641" s="18" t="s">
        <v>549</v>
      </c>
      <c r="O641" s="21"/>
      <c r="P641" s="97">
        <v>45104</v>
      </c>
    </row>
    <row r="642" spans="1:16" ht="60" customHeight="1" x14ac:dyDescent="0.25">
      <c r="A642" s="94">
        <v>45111</v>
      </c>
      <c r="B642" s="152">
        <v>9.7222222222222224E-3</v>
      </c>
      <c r="C642" s="28" t="s">
        <v>260</v>
      </c>
      <c r="D642" s="28" t="s">
        <v>17</v>
      </c>
      <c r="E642" s="28" t="s">
        <v>433</v>
      </c>
      <c r="F642" s="28">
        <v>43</v>
      </c>
      <c r="G642" s="28" t="s">
        <v>538</v>
      </c>
      <c r="H642" s="99" t="s">
        <v>432</v>
      </c>
      <c r="I642" s="82">
        <v>66</v>
      </c>
      <c r="J642" s="28" t="s">
        <v>538</v>
      </c>
      <c r="K642" s="81">
        <v>1.2</v>
      </c>
      <c r="L642" s="28">
        <v>184</v>
      </c>
      <c r="M642" s="172" t="s">
        <v>487</v>
      </c>
      <c r="N642" s="18" t="s">
        <v>636</v>
      </c>
      <c r="O642" s="21"/>
      <c r="P642" s="97">
        <v>45117</v>
      </c>
    </row>
    <row r="643" spans="1:16" ht="60" customHeight="1" x14ac:dyDescent="0.25">
      <c r="A643" s="94">
        <v>45111</v>
      </c>
      <c r="B643" s="152">
        <v>2.1527777777777781E-2</v>
      </c>
      <c r="C643" s="28" t="s">
        <v>262</v>
      </c>
      <c r="D643" s="28" t="s">
        <v>17</v>
      </c>
      <c r="E643" s="28" t="s">
        <v>433</v>
      </c>
      <c r="F643" s="28">
        <v>39</v>
      </c>
      <c r="G643" s="28" t="s">
        <v>538</v>
      </c>
      <c r="H643" s="99" t="s">
        <v>432</v>
      </c>
      <c r="I643" s="82">
        <v>65</v>
      </c>
      <c r="J643" s="28" t="s">
        <v>538</v>
      </c>
      <c r="K643" s="81">
        <v>1.1000000000000001</v>
      </c>
      <c r="L643" s="28">
        <v>155</v>
      </c>
      <c r="M643" s="172" t="s">
        <v>565</v>
      </c>
      <c r="N643" s="187" t="s">
        <v>637</v>
      </c>
      <c r="O643" s="21"/>
      <c r="P643" s="97">
        <v>45117</v>
      </c>
    </row>
    <row r="644" spans="1:16" ht="60" customHeight="1" x14ac:dyDescent="0.25">
      <c r="A644" s="94">
        <v>45111</v>
      </c>
      <c r="B644" s="152">
        <v>3.6111111111111115E-2</v>
      </c>
      <c r="C644" s="28" t="s">
        <v>263</v>
      </c>
      <c r="D644" s="28" t="s">
        <v>17</v>
      </c>
      <c r="E644" s="28" t="s">
        <v>433</v>
      </c>
      <c r="F644" s="28">
        <v>34</v>
      </c>
      <c r="G644" s="28" t="s">
        <v>538</v>
      </c>
      <c r="H644" s="99" t="s">
        <v>432</v>
      </c>
      <c r="I644" s="82">
        <v>68</v>
      </c>
      <c r="J644" s="28" t="s">
        <v>538</v>
      </c>
      <c r="K644" s="81">
        <v>0.6</v>
      </c>
      <c r="L644" s="28">
        <v>123</v>
      </c>
      <c r="M644" s="172" t="s">
        <v>492</v>
      </c>
      <c r="N644" s="18" t="s">
        <v>637</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530</v>
      </c>
      <c r="N645" s="18" t="s">
        <v>551</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552</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564</v>
      </c>
      <c r="N647" s="18" t="s">
        <v>553</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561</v>
      </c>
      <c r="N648" s="18" t="s">
        <v>554</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562</v>
      </c>
      <c r="N649" s="187" t="s">
        <v>555</v>
      </c>
      <c r="O649" s="21"/>
      <c r="P649" s="97">
        <v>45189</v>
      </c>
    </row>
    <row r="650" spans="1:16" ht="45" customHeight="1" x14ac:dyDescent="0.25">
      <c r="A650" s="94">
        <v>45187</v>
      </c>
      <c r="B650" s="152">
        <v>0.94374999999999998</v>
      </c>
      <c r="C650" s="28" t="s">
        <v>263</v>
      </c>
      <c r="D650" s="28" t="s">
        <v>17</v>
      </c>
      <c r="E650" s="28" t="s">
        <v>433</v>
      </c>
      <c r="F650" s="28">
        <v>42</v>
      </c>
      <c r="G650" s="28" t="s">
        <v>538</v>
      </c>
      <c r="H650" s="99" t="s">
        <v>432</v>
      </c>
      <c r="I650" s="82">
        <v>65</v>
      </c>
      <c r="J650" s="28" t="s">
        <v>538</v>
      </c>
      <c r="K650" s="81">
        <v>1.6</v>
      </c>
      <c r="L650" s="28">
        <v>258</v>
      </c>
      <c r="M650" s="172" t="s">
        <v>563</v>
      </c>
      <c r="N650" s="18" t="s">
        <v>638</v>
      </c>
      <c r="O650" s="21"/>
      <c r="P650" s="97">
        <v>45189</v>
      </c>
    </row>
    <row r="651" spans="1:16" ht="60" x14ac:dyDescent="0.25">
      <c r="A651" s="94">
        <v>45222</v>
      </c>
      <c r="B651" s="152">
        <v>0.92152777777777783</v>
      </c>
      <c r="C651" s="28" t="s">
        <v>260</v>
      </c>
      <c r="D651" s="28" t="s">
        <v>17</v>
      </c>
      <c r="E651" s="28" t="s">
        <v>433</v>
      </c>
      <c r="F651" s="28">
        <v>46</v>
      </c>
      <c r="G651" s="28" t="s">
        <v>538</v>
      </c>
      <c r="H651" s="99" t="s">
        <v>432</v>
      </c>
      <c r="I651" s="82">
        <v>60</v>
      </c>
      <c r="J651" s="28" t="s">
        <v>538</v>
      </c>
      <c r="K651" s="81">
        <v>0.5</v>
      </c>
      <c r="L651" s="28">
        <v>140</v>
      </c>
      <c r="M651" s="172" t="s">
        <v>559</v>
      </c>
      <c r="N651" s="18" t="s">
        <v>639</v>
      </c>
      <c r="O651" s="21"/>
      <c r="P651" s="97">
        <v>45232</v>
      </c>
    </row>
    <row r="652" spans="1:16" ht="75" x14ac:dyDescent="0.25">
      <c r="A652" s="94">
        <v>45222</v>
      </c>
      <c r="B652" s="152">
        <v>0.94097222222222221</v>
      </c>
      <c r="C652" s="28" t="s">
        <v>262</v>
      </c>
      <c r="D652" s="28" t="s">
        <v>17</v>
      </c>
      <c r="E652" s="28" t="s">
        <v>433</v>
      </c>
      <c r="F652" s="28">
        <v>38</v>
      </c>
      <c r="G652" s="28" t="s">
        <v>538</v>
      </c>
      <c r="H652" s="99" t="s">
        <v>432</v>
      </c>
      <c r="I652" s="82">
        <v>61</v>
      </c>
      <c r="J652" s="28" t="s">
        <v>538</v>
      </c>
      <c r="K652" s="81">
        <v>0.4</v>
      </c>
      <c r="L652" s="28">
        <v>197</v>
      </c>
      <c r="M652" s="172" t="s">
        <v>560</v>
      </c>
      <c r="N652" s="187" t="s">
        <v>640</v>
      </c>
      <c r="O652" s="21"/>
      <c r="P652" s="97">
        <v>45232</v>
      </c>
    </row>
    <row r="653" spans="1:16" ht="60" x14ac:dyDescent="0.25">
      <c r="A653" s="94">
        <v>45222</v>
      </c>
      <c r="B653" s="152">
        <v>0.95624999999999993</v>
      </c>
      <c r="C653" s="28" t="s">
        <v>263</v>
      </c>
      <c r="D653" s="28" t="s">
        <v>17</v>
      </c>
      <c r="E653" s="28" t="s">
        <v>433</v>
      </c>
      <c r="F653" s="28">
        <v>35</v>
      </c>
      <c r="G653" s="28" t="s">
        <v>538</v>
      </c>
      <c r="H653" s="99" t="s">
        <v>432</v>
      </c>
      <c r="I653" s="82">
        <v>53</v>
      </c>
      <c r="J653" s="28" t="s">
        <v>538</v>
      </c>
      <c r="K653" s="81">
        <v>2.1</v>
      </c>
      <c r="L653" s="28">
        <v>170</v>
      </c>
      <c r="M653" s="172" t="s">
        <v>508</v>
      </c>
      <c r="N653" s="18" t="s">
        <v>641</v>
      </c>
      <c r="O653" s="21"/>
      <c r="P653" s="97">
        <v>45232</v>
      </c>
    </row>
    <row r="654" spans="1:16" ht="60" x14ac:dyDescent="0.25">
      <c r="A654" s="94">
        <v>45243</v>
      </c>
      <c r="B654" s="152">
        <v>0.95763888888888893</v>
      </c>
      <c r="C654" s="28" t="s">
        <v>260</v>
      </c>
      <c r="D654" s="28" t="s">
        <v>17</v>
      </c>
      <c r="E654" s="28" t="s">
        <v>433</v>
      </c>
      <c r="F654" s="28">
        <v>50</v>
      </c>
      <c r="G654" s="28" t="s">
        <v>538</v>
      </c>
      <c r="H654" s="99" t="s">
        <v>432</v>
      </c>
      <c r="I654" s="82">
        <v>61</v>
      </c>
      <c r="J654" s="28" t="s">
        <v>538</v>
      </c>
      <c r="K654" s="81">
        <v>2.2000000000000002</v>
      </c>
      <c r="L654" s="28">
        <v>132</v>
      </c>
      <c r="M654" s="172" t="s">
        <v>569</v>
      </c>
      <c r="N654" s="18" t="s">
        <v>642</v>
      </c>
      <c r="O654" s="21"/>
      <c r="P654" s="97">
        <v>45254</v>
      </c>
    </row>
    <row r="655" spans="1:16" ht="60" x14ac:dyDescent="0.25">
      <c r="A655" s="94">
        <v>45243</v>
      </c>
      <c r="B655" s="152">
        <v>0.97083333333333333</v>
      </c>
      <c r="C655" s="28" t="s">
        <v>262</v>
      </c>
      <c r="D655" s="28" t="s">
        <v>17</v>
      </c>
      <c r="E655" s="28" t="s">
        <v>433</v>
      </c>
      <c r="F655" s="28">
        <v>42</v>
      </c>
      <c r="G655" s="28" t="s">
        <v>538</v>
      </c>
      <c r="H655" s="99" t="s">
        <v>432</v>
      </c>
      <c r="I655" s="82">
        <v>63</v>
      </c>
      <c r="J655" s="28" t="s">
        <v>538</v>
      </c>
      <c r="K655" s="81">
        <v>2.1</v>
      </c>
      <c r="L655" s="28">
        <v>134</v>
      </c>
      <c r="M655" s="172" t="s">
        <v>570</v>
      </c>
      <c r="N655" s="187" t="s">
        <v>643</v>
      </c>
      <c r="O655" s="21"/>
      <c r="P655" s="97">
        <v>45254</v>
      </c>
    </row>
    <row r="656" spans="1:16" ht="61.5" customHeight="1" x14ac:dyDescent="0.25">
      <c r="A656" s="94">
        <v>45243</v>
      </c>
      <c r="B656" s="152">
        <v>0.94097222222222221</v>
      </c>
      <c r="C656" s="28" t="s">
        <v>263</v>
      </c>
      <c r="D656" s="28" t="s">
        <v>17</v>
      </c>
      <c r="E656" s="28" t="s">
        <v>433</v>
      </c>
      <c r="F656" s="28">
        <v>41</v>
      </c>
      <c r="G656" s="28" t="s">
        <v>538</v>
      </c>
      <c r="H656" s="99" t="s">
        <v>432</v>
      </c>
      <c r="I656" s="82">
        <v>53</v>
      </c>
      <c r="J656" s="28" t="s">
        <v>538</v>
      </c>
      <c r="K656" s="81">
        <v>2.7</v>
      </c>
      <c r="L656" s="28">
        <v>128</v>
      </c>
      <c r="M656" s="172" t="s">
        <v>571</v>
      </c>
      <c r="N656" s="18" t="s">
        <v>644</v>
      </c>
      <c r="O656" s="21"/>
      <c r="P656" s="97">
        <v>45254</v>
      </c>
    </row>
    <row r="657" spans="1:16" ht="90" x14ac:dyDescent="0.25">
      <c r="A657" s="94">
        <v>45267</v>
      </c>
      <c r="B657" s="152">
        <v>0.92708333333333337</v>
      </c>
      <c r="C657" s="28" t="s">
        <v>260</v>
      </c>
      <c r="D657" s="28" t="s">
        <v>17</v>
      </c>
      <c r="E657" s="28" t="s">
        <v>433</v>
      </c>
      <c r="F657" s="28">
        <v>44</v>
      </c>
      <c r="G657" s="28" t="s">
        <v>538</v>
      </c>
      <c r="H657" s="99" t="s">
        <v>432</v>
      </c>
      <c r="I657" s="82">
        <v>59</v>
      </c>
      <c r="J657" s="28" t="s">
        <v>538</v>
      </c>
      <c r="K657" s="81">
        <v>3.2</v>
      </c>
      <c r="L657" s="28">
        <v>133</v>
      </c>
      <c r="M657" s="172" t="s">
        <v>571</v>
      </c>
      <c r="N657" s="18" t="s">
        <v>645</v>
      </c>
      <c r="O657" s="21"/>
      <c r="P657" s="97">
        <v>45268</v>
      </c>
    </row>
    <row r="658" spans="1:16" ht="60" x14ac:dyDescent="0.25">
      <c r="A658" s="94">
        <v>45267</v>
      </c>
      <c r="B658" s="152">
        <v>0.94166666666666676</v>
      </c>
      <c r="C658" s="28" t="s">
        <v>262</v>
      </c>
      <c r="D658" s="28" t="s">
        <v>17</v>
      </c>
      <c r="E658" s="28" t="s">
        <v>433</v>
      </c>
      <c r="F658" s="28">
        <v>42</v>
      </c>
      <c r="G658" s="28" t="s">
        <v>538</v>
      </c>
      <c r="H658" s="99" t="s">
        <v>432</v>
      </c>
      <c r="I658" s="82">
        <v>58</v>
      </c>
      <c r="J658" s="28" t="s">
        <v>538</v>
      </c>
      <c r="K658" s="81">
        <v>2.6</v>
      </c>
      <c r="L658" s="28">
        <v>142</v>
      </c>
      <c r="M658" s="172" t="s">
        <v>571</v>
      </c>
      <c r="N658" s="187" t="s">
        <v>646</v>
      </c>
      <c r="O658" s="21"/>
      <c r="P658" s="97">
        <v>45268</v>
      </c>
    </row>
    <row r="659" spans="1:16" ht="61.5" customHeight="1" x14ac:dyDescent="0.25">
      <c r="A659" s="94">
        <v>45267</v>
      </c>
      <c r="B659" s="152">
        <v>0.95694444444444438</v>
      </c>
      <c r="C659" s="28" t="s">
        <v>263</v>
      </c>
      <c r="D659" s="28" t="s">
        <v>17</v>
      </c>
      <c r="E659" s="28" t="s">
        <v>433</v>
      </c>
      <c r="F659" s="28">
        <v>38</v>
      </c>
      <c r="G659" s="28" t="s">
        <v>538</v>
      </c>
      <c r="H659" s="99" t="s">
        <v>432</v>
      </c>
      <c r="I659" s="82">
        <v>60</v>
      </c>
      <c r="J659" s="28" t="s">
        <v>538</v>
      </c>
      <c r="K659" s="81">
        <v>2.2000000000000002</v>
      </c>
      <c r="L659" s="28">
        <v>141</v>
      </c>
      <c r="M659" s="172" t="s">
        <v>570</v>
      </c>
      <c r="N659" s="18" t="s">
        <v>583</v>
      </c>
      <c r="O659" s="21"/>
      <c r="P659" s="97">
        <v>45268</v>
      </c>
    </row>
    <row r="660" spans="1:16" ht="45" x14ac:dyDescent="0.25">
      <c r="A660" s="94">
        <v>45315</v>
      </c>
      <c r="B660" s="152">
        <v>0.91666666666666663</v>
      </c>
      <c r="C660" s="28" t="s">
        <v>260</v>
      </c>
      <c r="D660" s="28" t="s">
        <v>17</v>
      </c>
      <c r="E660" s="28" t="s">
        <v>433</v>
      </c>
      <c r="F660" s="28">
        <v>47</v>
      </c>
      <c r="G660" s="204" t="s">
        <v>578</v>
      </c>
      <c r="H660" s="99" t="s">
        <v>432</v>
      </c>
      <c r="I660" s="205">
        <v>58</v>
      </c>
      <c r="J660" s="204" t="s">
        <v>578</v>
      </c>
      <c r="K660" s="206">
        <v>0.3</v>
      </c>
      <c r="L660" s="204">
        <v>142</v>
      </c>
      <c r="M660" s="207" t="s">
        <v>579</v>
      </c>
      <c r="N660" s="18" t="s">
        <v>581</v>
      </c>
      <c r="O660" s="21"/>
      <c r="P660" s="97">
        <v>45321</v>
      </c>
    </row>
    <row r="661" spans="1:16" ht="60" x14ac:dyDescent="0.25">
      <c r="A661" s="94">
        <v>45315</v>
      </c>
      <c r="B661" s="152">
        <v>0.92847222222222225</v>
      </c>
      <c r="C661" s="28" t="s">
        <v>262</v>
      </c>
      <c r="D661" s="28" t="s">
        <v>17</v>
      </c>
      <c r="E661" s="28" t="s">
        <v>433</v>
      </c>
      <c r="F661" s="28">
        <v>44</v>
      </c>
      <c r="G661" s="204">
        <v>32</v>
      </c>
      <c r="H661" s="99" t="s">
        <v>432</v>
      </c>
      <c r="I661" s="205">
        <v>54</v>
      </c>
      <c r="J661" s="204">
        <v>36</v>
      </c>
      <c r="K661" s="206">
        <v>0.9</v>
      </c>
      <c r="L661" s="204">
        <v>55</v>
      </c>
      <c r="M661" s="207" t="s">
        <v>580</v>
      </c>
      <c r="N661" s="187" t="s">
        <v>577</v>
      </c>
      <c r="O661" s="21"/>
      <c r="P661" s="97">
        <v>45321</v>
      </c>
    </row>
    <row r="662" spans="1:16" ht="45" x14ac:dyDescent="0.25">
      <c r="A662" s="94">
        <v>45315</v>
      </c>
      <c r="B662" s="152">
        <v>0.94652777777777775</v>
      </c>
      <c r="C662" s="28" t="s">
        <v>263</v>
      </c>
      <c r="D662" s="28" t="s">
        <v>17</v>
      </c>
      <c r="E662" s="28" t="s">
        <v>433</v>
      </c>
      <c r="F662" s="28">
        <v>40</v>
      </c>
      <c r="G662" s="204" t="s">
        <v>538</v>
      </c>
      <c r="H662" s="99" t="s">
        <v>432</v>
      </c>
      <c r="I662" s="205">
        <v>62</v>
      </c>
      <c r="J662" s="204" t="s">
        <v>538</v>
      </c>
      <c r="K662" s="206">
        <v>1.2</v>
      </c>
      <c r="L662" s="204">
        <v>124</v>
      </c>
      <c r="M662" s="207" t="s">
        <v>566</v>
      </c>
      <c r="N662" s="18" t="s">
        <v>582</v>
      </c>
      <c r="O662" s="21"/>
      <c r="P662" s="97">
        <v>45321</v>
      </c>
    </row>
    <row r="663" spans="1:16" ht="45" customHeight="1" x14ac:dyDescent="0.25">
      <c r="A663" s="94">
        <v>45330</v>
      </c>
      <c r="B663" s="152">
        <v>0.91666666666666663</v>
      </c>
      <c r="C663" s="28" t="s">
        <v>260</v>
      </c>
      <c r="D663" s="28" t="s">
        <v>17</v>
      </c>
      <c r="E663" s="28" t="s">
        <v>433</v>
      </c>
      <c r="F663" s="28">
        <v>44</v>
      </c>
      <c r="G663" s="28" t="s">
        <v>538</v>
      </c>
      <c r="H663" s="99" t="s">
        <v>432</v>
      </c>
      <c r="I663" s="82">
        <v>58</v>
      </c>
      <c r="J663" s="28" t="s">
        <v>538</v>
      </c>
      <c r="K663" s="81">
        <v>1.5</v>
      </c>
      <c r="L663" s="28">
        <v>116</v>
      </c>
      <c r="M663" s="172" t="s">
        <v>571</v>
      </c>
      <c r="N663" s="18" t="s">
        <v>649</v>
      </c>
      <c r="O663" s="21"/>
      <c r="P663" s="97">
        <v>45337</v>
      </c>
    </row>
    <row r="664" spans="1:16" ht="45" customHeight="1" x14ac:dyDescent="0.25">
      <c r="A664" s="94">
        <v>45330</v>
      </c>
      <c r="B664" s="152">
        <v>0.9291666666666667</v>
      </c>
      <c r="C664" s="28" t="s">
        <v>262</v>
      </c>
      <c r="D664" s="28" t="s">
        <v>17</v>
      </c>
      <c r="E664" s="28" t="s">
        <v>433</v>
      </c>
      <c r="F664" s="28">
        <v>36</v>
      </c>
      <c r="G664" s="28" t="s">
        <v>538</v>
      </c>
      <c r="H664" s="99" t="s">
        <v>432</v>
      </c>
      <c r="I664" s="82">
        <v>53</v>
      </c>
      <c r="J664" s="28" t="s">
        <v>538</v>
      </c>
      <c r="K664" s="81">
        <v>1.6</v>
      </c>
      <c r="L664" s="28">
        <v>119</v>
      </c>
      <c r="M664" s="172" t="s">
        <v>569</v>
      </c>
      <c r="N664" s="187" t="s">
        <v>650</v>
      </c>
      <c r="O664" s="21"/>
      <c r="P664" s="97">
        <v>45337</v>
      </c>
    </row>
    <row r="665" spans="1:16" ht="45" customHeight="1" x14ac:dyDescent="0.25">
      <c r="A665" s="94">
        <v>45330</v>
      </c>
      <c r="B665" s="152">
        <v>0.94374999999999998</v>
      </c>
      <c r="C665" s="28" t="s">
        <v>263</v>
      </c>
      <c r="D665" s="28" t="s">
        <v>17</v>
      </c>
      <c r="E665" s="28" t="s">
        <v>433</v>
      </c>
      <c r="F665" s="28">
        <v>34</v>
      </c>
      <c r="G665" s="28" t="s">
        <v>538</v>
      </c>
      <c r="H665" s="99" t="s">
        <v>432</v>
      </c>
      <c r="I665" s="82">
        <v>64</v>
      </c>
      <c r="J665" s="28" t="s">
        <v>538</v>
      </c>
      <c r="K665" s="81">
        <v>1.3</v>
      </c>
      <c r="L665" s="28">
        <v>109</v>
      </c>
      <c r="M665" s="172" t="s">
        <v>571</v>
      </c>
      <c r="N665" s="18" t="s">
        <v>651</v>
      </c>
      <c r="O665" s="21"/>
      <c r="P665" s="97">
        <v>45337</v>
      </c>
    </row>
    <row r="666" spans="1:16" ht="16.5" customHeight="1" x14ac:dyDescent="0.25">
      <c r="A666" s="301" t="s">
        <v>126</v>
      </c>
      <c r="B666" s="301" t="s">
        <v>208</v>
      </c>
      <c r="C666" s="299" t="s">
        <v>197</v>
      </c>
      <c r="D666" s="28"/>
      <c r="E666" s="303" t="s">
        <v>429</v>
      </c>
      <c r="F666" s="304"/>
      <c r="G666" s="305"/>
      <c r="H666" s="303" t="s">
        <v>430</v>
      </c>
      <c r="I666" s="304"/>
      <c r="J666" s="305"/>
      <c r="K666" s="299" t="s">
        <v>209</v>
      </c>
      <c r="L666" s="299" t="s">
        <v>210</v>
      </c>
      <c r="M666" s="298" t="s">
        <v>211</v>
      </c>
      <c r="N666" s="298" t="s">
        <v>212</v>
      </c>
      <c r="O666" s="298" t="s">
        <v>344</v>
      </c>
      <c r="P666" s="298" t="s">
        <v>446</v>
      </c>
    </row>
    <row r="667" spans="1:16" ht="51" customHeight="1" x14ac:dyDescent="0.25">
      <c r="A667" s="302"/>
      <c r="B667" s="302"/>
      <c r="C667" s="300"/>
      <c r="D667" s="36" t="s">
        <v>132</v>
      </c>
      <c r="E667" s="36" t="s">
        <v>131</v>
      </c>
      <c r="F667" s="36" t="s">
        <v>359</v>
      </c>
      <c r="G667" s="36" t="s">
        <v>431</v>
      </c>
      <c r="H667" s="36" t="s">
        <v>131</v>
      </c>
      <c r="I667" s="36" t="s">
        <v>359</v>
      </c>
      <c r="J667" s="36" t="s">
        <v>431</v>
      </c>
      <c r="K667" s="300"/>
      <c r="L667" s="300"/>
      <c r="M667" s="298"/>
      <c r="N667" s="298"/>
      <c r="O667" s="298"/>
      <c r="P667" s="298"/>
    </row>
    <row r="668" spans="1:16" ht="45" x14ac:dyDescent="0.25">
      <c r="A668" s="94">
        <v>45357</v>
      </c>
      <c r="B668" s="152">
        <v>0.91736111111111107</v>
      </c>
      <c r="C668" s="28" t="s">
        <v>260</v>
      </c>
      <c r="D668" s="28" t="s">
        <v>17</v>
      </c>
      <c r="E668" s="28" t="s">
        <v>433</v>
      </c>
      <c r="F668" s="28">
        <v>49</v>
      </c>
      <c r="G668" s="28" t="s">
        <v>538</v>
      </c>
      <c r="H668" s="99" t="s">
        <v>432</v>
      </c>
      <c r="I668" s="28">
        <v>60</v>
      </c>
      <c r="J668" s="28" t="s">
        <v>538</v>
      </c>
      <c r="K668" s="131">
        <v>2</v>
      </c>
      <c r="L668" s="28">
        <v>155</v>
      </c>
      <c r="M668" s="172" t="s">
        <v>654</v>
      </c>
      <c r="N668" s="18" t="s">
        <v>655</v>
      </c>
      <c r="O668" s="21"/>
      <c r="P668" s="97">
        <v>45362</v>
      </c>
    </row>
    <row r="669" spans="1:16" ht="60" x14ac:dyDescent="0.25">
      <c r="A669" s="94">
        <v>45357</v>
      </c>
      <c r="B669" s="152">
        <v>0.9291666666666667</v>
      </c>
      <c r="C669" s="28" t="s">
        <v>262</v>
      </c>
      <c r="D669" s="28" t="s">
        <v>17</v>
      </c>
      <c r="E669" s="28" t="s">
        <v>433</v>
      </c>
      <c r="F669" s="28">
        <v>47</v>
      </c>
      <c r="G669" s="28" t="s">
        <v>538</v>
      </c>
      <c r="H669" s="99" t="s">
        <v>432</v>
      </c>
      <c r="I669" s="28">
        <v>77</v>
      </c>
      <c r="J669" s="28" t="s">
        <v>538</v>
      </c>
      <c r="K669" s="81">
        <v>2.4</v>
      </c>
      <c r="L669" s="28">
        <v>169</v>
      </c>
      <c r="M669" s="172" t="s">
        <v>530</v>
      </c>
      <c r="N669" s="18" t="s">
        <v>656</v>
      </c>
      <c r="O669" s="21"/>
      <c r="P669" s="97">
        <v>45362</v>
      </c>
    </row>
    <row r="670" spans="1:16" ht="75" x14ac:dyDescent="0.25">
      <c r="A670" s="94">
        <v>45357</v>
      </c>
      <c r="B670" s="152">
        <v>0.99236111111111114</v>
      </c>
      <c r="C670" s="28" t="s">
        <v>263</v>
      </c>
      <c r="D670" s="28" t="s">
        <v>17</v>
      </c>
      <c r="E670" s="28" t="s">
        <v>433</v>
      </c>
      <c r="F670" s="28">
        <v>43</v>
      </c>
      <c r="G670" s="28" t="s">
        <v>538</v>
      </c>
      <c r="H670" s="99" t="s">
        <v>432</v>
      </c>
      <c r="I670" s="28">
        <v>56</v>
      </c>
      <c r="J670" s="28" t="s">
        <v>538</v>
      </c>
      <c r="K670" s="81">
        <v>0.9</v>
      </c>
      <c r="L670" s="28">
        <v>77</v>
      </c>
      <c r="M670" s="172" t="s">
        <v>476</v>
      </c>
      <c r="N670" s="18" t="s">
        <v>657</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525</v>
      </c>
      <c r="N671" s="18" t="s">
        <v>660</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508</v>
      </c>
      <c r="N672" s="18" t="s">
        <v>661</v>
      </c>
      <c r="O672" s="21"/>
      <c r="P672" s="97">
        <v>45400</v>
      </c>
    </row>
    <row r="673" spans="1:16" ht="75.75" customHeight="1" x14ac:dyDescent="0.25">
      <c r="A673" s="94">
        <v>45397</v>
      </c>
      <c r="B673" s="152">
        <v>0.94444444444444453</v>
      </c>
      <c r="C673" s="28" t="s">
        <v>263</v>
      </c>
      <c r="D673" s="28" t="s">
        <v>17</v>
      </c>
      <c r="E673" s="28" t="s">
        <v>433</v>
      </c>
      <c r="F673" s="28">
        <v>41</v>
      </c>
      <c r="G673" s="28" t="s">
        <v>538</v>
      </c>
      <c r="H673" s="99" t="s">
        <v>432</v>
      </c>
      <c r="I673" s="28">
        <v>64</v>
      </c>
      <c r="J673" s="28" t="s">
        <v>538</v>
      </c>
      <c r="K673" s="81">
        <v>1.2</v>
      </c>
      <c r="L673" s="28">
        <v>212</v>
      </c>
      <c r="M673" s="172" t="s">
        <v>476</v>
      </c>
      <c r="N673" s="18" t="s">
        <v>662</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663</v>
      </c>
      <c r="N674" s="202" t="s">
        <v>665</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663</v>
      </c>
      <c r="N675" s="202" t="s">
        <v>666</v>
      </c>
      <c r="O675" s="21"/>
      <c r="P675" s="97">
        <v>45441</v>
      </c>
    </row>
    <row r="676" spans="1:16" ht="75.75" customHeight="1" x14ac:dyDescent="0.25">
      <c r="A676" s="94">
        <v>45433</v>
      </c>
      <c r="B676" s="152">
        <v>0.91666666666666663</v>
      </c>
      <c r="C676" s="28" t="s">
        <v>263</v>
      </c>
      <c r="D676" s="28" t="s">
        <v>17</v>
      </c>
      <c r="E676" s="28" t="s">
        <v>433</v>
      </c>
      <c r="F676" s="28">
        <v>45</v>
      </c>
      <c r="G676" s="28" t="s">
        <v>538</v>
      </c>
      <c r="H676" s="99" t="s">
        <v>432</v>
      </c>
      <c r="I676" s="28">
        <v>63</v>
      </c>
      <c r="J676" s="28" t="s">
        <v>538</v>
      </c>
      <c r="K676" s="81">
        <v>0.9</v>
      </c>
      <c r="L676" s="28">
        <v>213</v>
      </c>
      <c r="M676" s="172" t="s">
        <v>664</v>
      </c>
      <c r="N676" s="202" t="s">
        <v>667</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570</v>
      </c>
      <c r="N677" s="18" t="s">
        <v>668</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570</v>
      </c>
      <c r="N678" s="18" t="s">
        <v>669</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512</v>
      </c>
      <c r="N679" s="18" t="s">
        <v>670</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08">
        <v>304</v>
      </c>
      <c r="M680" s="172" t="s">
        <v>672</v>
      </c>
      <c r="N680" s="18" t="s">
        <v>674</v>
      </c>
      <c r="O680" s="21"/>
      <c r="P680" s="97">
        <v>45497</v>
      </c>
    </row>
    <row r="681" spans="1:16" ht="60" x14ac:dyDescent="0.25">
      <c r="A681" s="94">
        <v>45490</v>
      </c>
      <c r="B681" s="152">
        <v>0.92986111111111114</v>
      </c>
      <c r="C681" s="28" t="s">
        <v>262</v>
      </c>
      <c r="D681" s="28" t="s">
        <v>17</v>
      </c>
      <c r="E681" s="28" t="s">
        <v>433</v>
      </c>
      <c r="F681" s="28">
        <v>42</v>
      </c>
      <c r="G681" s="28" t="s">
        <v>578</v>
      </c>
      <c r="H681" s="99" t="s">
        <v>432</v>
      </c>
      <c r="I681" s="28">
        <v>52</v>
      </c>
      <c r="J681" s="28" t="s">
        <v>578</v>
      </c>
      <c r="K681" s="81">
        <v>3.5</v>
      </c>
      <c r="L681" s="208">
        <v>300</v>
      </c>
      <c r="M681" s="172" t="s">
        <v>673</v>
      </c>
      <c r="N681" s="18" t="s">
        <v>675</v>
      </c>
      <c r="O681" s="21"/>
      <c r="P681" s="97">
        <v>45497</v>
      </c>
    </row>
    <row r="682" spans="1:16" ht="60" x14ac:dyDescent="0.25">
      <c r="A682" s="94">
        <v>45490</v>
      </c>
      <c r="B682" s="152">
        <v>0.9458333333333333</v>
      </c>
      <c r="C682" s="28" t="s">
        <v>263</v>
      </c>
      <c r="D682" s="28" t="s">
        <v>17</v>
      </c>
      <c r="E682" s="28" t="s">
        <v>433</v>
      </c>
      <c r="F682" s="28">
        <v>39</v>
      </c>
      <c r="G682" s="28" t="s">
        <v>538</v>
      </c>
      <c r="H682" s="99" t="s">
        <v>432</v>
      </c>
      <c r="I682" s="28">
        <v>59</v>
      </c>
      <c r="J682" s="28" t="s">
        <v>538</v>
      </c>
      <c r="K682" s="81">
        <v>3.7</v>
      </c>
      <c r="L682" s="208">
        <v>298</v>
      </c>
      <c r="M682" s="172" t="s">
        <v>673</v>
      </c>
      <c r="N682" s="18" t="s">
        <v>676</v>
      </c>
      <c r="O682" s="21"/>
      <c r="P682" s="97">
        <v>45497</v>
      </c>
    </row>
    <row r="683" spans="1:16" ht="45" x14ac:dyDescent="0.25">
      <c r="A683" s="94">
        <v>45531</v>
      </c>
      <c r="B683" s="152">
        <v>7.2222222222222229E-2</v>
      </c>
      <c r="C683" s="211" t="s">
        <v>260</v>
      </c>
      <c r="D683" s="211" t="s">
        <v>17</v>
      </c>
      <c r="E683" s="211" t="s">
        <v>433</v>
      </c>
      <c r="F683" s="211">
        <v>47</v>
      </c>
      <c r="G683" s="211">
        <v>35</v>
      </c>
      <c r="H683" s="99" t="s">
        <v>432</v>
      </c>
      <c r="I683" s="211">
        <v>66</v>
      </c>
      <c r="J683" s="211">
        <v>38</v>
      </c>
      <c r="K683" s="81">
        <v>1.1000000000000001</v>
      </c>
      <c r="L683" s="208">
        <v>290</v>
      </c>
      <c r="M683" s="172" t="s">
        <v>537</v>
      </c>
      <c r="N683" s="18" t="s">
        <v>677</v>
      </c>
      <c r="O683" s="21"/>
      <c r="P683" s="97">
        <v>45538</v>
      </c>
    </row>
    <row r="684" spans="1:16" ht="45" x14ac:dyDescent="0.25">
      <c r="A684" s="94">
        <v>45531</v>
      </c>
      <c r="B684" s="152">
        <v>8.4027777777777771E-2</v>
      </c>
      <c r="C684" s="211" t="s">
        <v>262</v>
      </c>
      <c r="D684" s="211" t="s">
        <v>17</v>
      </c>
      <c r="E684" s="211" t="s">
        <v>433</v>
      </c>
      <c r="F684" s="211">
        <v>43</v>
      </c>
      <c r="G684" s="211">
        <v>35</v>
      </c>
      <c r="H684" s="99" t="s">
        <v>432</v>
      </c>
      <c r="I684" s="211">
        <v>53</v>
      </c>
      <c r="J684" s="211">
        <v>39</v>
      </c>
      <c r="K684" s="81">
        <v>1</v>
      </c>
      <c r="L684" s="208">
        <v>285</v>
      </c>
      <c r="M684" s="172" t="s">
        <v>502</v>
      </c>
      <c r="N684" s="18" t="s">
        <v>679</v>
      </c>
      <c r="O684" s="21"/>
      <c r="P684" s="97">
        <v>45538</v>
      </c>
    </row>
    <row r="685" spans="1:16" ht="45" x14ac:dyDescent="0.25">
      <c r="A685" s="94">
        <v>45531</v>
      </c>
      <c r="B685" s="152">
        <v>9.8611111111111108E-2</v>
      </c>
      <c r="C685" s="211" t="s">
        <v>263</v>
      </c>
      <c r="D685" s="211" t="s">
        <v>17</v>
      </c>
      <c r="E685" s="211" t="s">
        <v>433</v>
      </c>
      <c r="F685" s="211">
        <v>40</v>
      </c>
      <c r="G685" s="211">
        <v>30</v>
      </c>
      <c r="H685" s="99" t="s">
        <v>432</v>
      </c>
      <c r="I685" s="211">
        <v>56</v>
      </c>
      <c r="J685" s="211">
        <v>31</v>
      </c>
      <c r="K685" s="81">
        <v>0.8</v>
      </c>
      <c r="L685" s="208">
        <v>280</v>
      </c>
      <c r="M685" s="172" t="s">
        <v>488</v>
      </c>
      <c r="N685" s="18" t="s">
        <v>678</v>
      </c>
      <c r="O685" s="21"/>
      <c r="P685" s="97">
        <v>45538</v>
      </c>
    </row>
    <row r="686" spans="1:16" ht="45" x14ac:dyDescent="0.25">
      <c r="A686" s="94">
        <v>45552</v>
      </c>
      <c r="B686" s="152">
        <v>0.94930555555555562</v>
      </c>
      <c r="C686" s="216" t="s">
        <v>260</v>
      </c>
      <c r="D686" s="216" t="s">
        <v>17</v>
      </c>
      <c r="E686" s="216" t="s">
        <v>433</v>
      </c>
      <c r="F686" s="216">
        <v>46</v>
      </c>
      <c r="G686" s="216" t="s">
        <v>424</v>
      </c>
      <c r="H686" s="99" t="s">
        <v>432</v>
      </c>
      <c r="I686" s="216">
        <v>59</v>
      </c>
      <c r="J686" s="216" t="s">
        <v>424</v>
      </c>
      <c r="K686" s="81">
        <v>5.0999999999999996</v>
      </c>
      <c r="L686" s="216">
        <v>303</v>
      </c>
      <c r="M686" s="93" t="s">
        <v>569</v>
      </c>
      <c r="N686" s="18" t="s">
        <v>681</v>
      </c>
      <c r="O686" s="21"/>
      <c r="P686" s="97">
        <v>45560</v>
      </c>
    </row>
    <row r="687" spans="1:16" ht="60" customHeight="1" x14ac:dyDescent="0.25">
      <c r="A687" s="94">
        <v>45552</v>
      </c>
      <c r="B687" s="152">
        <v>0.93472222222222223</v>
      </c>
      <c r="C687" s="216" t="s">
        <v>262</v>
      </c>
      <c r="D687" s="216" t="s">
        <v>17</v>
      </c>
      <c r="E687" s="216" t="s">
        <v>433</v>
      </c>
      <c r="F687" s="216">
        <v>42</v>
      </c>
      <c r="G687" s="216">
        <v>32</v>
      </c>
      <c r="H687" s="99" t="s">
        <v>432</v>
      </c>
      <c r="I687" s="216">
        <v>60</v>
      </c>
      <c r="J687" s="216">
        <v>36</v>
      </c>
      <c r="K687" s="81">
        <v>6.3</v>
      </c>
      <c r="L687" s="216">
        <v>308</v>
      </c>
      <c r="M687" s="216" t="s">
        <v>513</v>
      </c>
      <c r="N687" s="18" t="s">
        <v>682</v>
      </c>
      <c r="O687" s="21"/>
      <c r="P687" s="97">
        <v>45560</v>
      </c>
    </row>
    <row r="688" spans="1:16" ht="60" x14ac:dyDescent="0.25">
      <c r="A688" s="94">
        <v>45552</v>
      </c>
      <c r="B688" s="152">
        <v>0.91666666666666663</v>
      </c>
      <c r="C688" s="216" t="s">
        <v>263</v>
      </c>
      <c r="D688" s="216" t="s">
        <v>17</v>
      </c>
      <c r="E688" s="216" t="s">
        <v>433</v>
      </c>
      <c r="F688" s="216">
        <v>38</v>
      </c>
      <c r="G688" s="216" t="s">
        <v>347</v>
      </c>
      <c r="H688" s="99" t="s">
        <v>432</v>
      </c>
      <c r="I688" s="216">
        <v>55</v>
      </c>
      <c r="J688" s="216" t="s">
        <v>347</v>
      </c>
      <c r="K688" s="81">
        <v>5.9</v>
      </c>
      <c r="L688" s="216">
        <v>309</v>
      </c>
      <c r="M688" s="216" t="s">
        <v>680</v>
      </c>
      <c r="N688" s="18" t="s">
        <v>683</v>
      </c>
      <c r="O688" s="21"/>
      <c r="P688" s="97">
        <v>45560</v>
      </c>
    </row>
    <row r="689" spans="1:16" ht="60" x14ac:dyDescent="0.25">
      <c r="A689" s="94">
        <v>45566</v>
      </c>
      <c r="B689" s="152">
        <v>0.94791666666666663</v>
      </c>
      <c r="C689" s="220" t="s">
        <v>260</v>
      </c>
      <c r="D689" s="220" t="s">
        <v>17</v>
      </c>
      <c r="E689" s="220" t="s">
        <v>433</v>
      </c>
      <c r="F689" s="220">
        <v>46</v>
      </c>
      <c r="G689" s="220" t="s">
        <v>538</v>
      </c>
      <c r="H689" s="99" t="s">
        <v>432</v>
      </c>
      <c r="I689" s="220">
        <v>61</v>
      </c>
      <c r="J689" s="220" t="s">
        <v>538</v>
      </c>
      <c r="K689" s="81">
        <v>1.7</v>
      </c>
      <c r="L689" s="21">
        <v>144</v>
      </c>
      <c r="M689" s="220" t="s">
        <v>565</v>
      </c>
      <c r="N689" s="18" t="s">
        <v>684</v>
      </c>
      <c r="O689" s="21"/>
      <c r="P689" s="97">
        <v>45582</v>
      </c>
    </row>
    <row r="690" spans="1:16" ht="60" x14ac:dyDescent="0.25">
      <c r="A690" s="94">
        <v>45566</v>
      </c>
      <c r="B690" s="152">
        <v>0.93402777777777779</v>
      </c>
      <c r="C690" s="220" t="s">
        <v>262</v>
      </c>
      <c r="D690" s="220" t="s">
        <v>17</v>
      </c>
      <c r="E690" s="220" t="s">
        <v>433</v>
      </c>
      <c r="F690" s="220">
        <v>37</v>
      </c>
      <c r="G690" s="220" t="s">
        <v>538</v>
      </c>
      <c r="H690" s="99" t="s">
        <v>432</v>
      </c>
      <c r="I690" s="220">
        <v>57</v>
      </c>
      <c r="J690" s="220" t="s">
        <v>538</v>
      </c>
      <c r="K690" s="81">
        <v>2</v>
      </c>
      <c r="L690" s="21">
        <v>144</v>
      </c>
      <c r="M690" s="220" t="s">
        <v>539</v>
      </c>
      <c r="N690" s="18" t="s">
        <v>685</v>
      </c>
      <c r="O690" s="21"/>
      <c r="P690" s="97">
        <v>45582</v>
      </c>
    </row>
    <row r="691" spans="1:16" ht="90" x14ac:dyDescent="0.25">
      <c r="A691" s="94">
        <v>45566</v>
      </c>
      <c r="B691" s="152">
        <v>0.91666666666666663</v>
      </c>
      <c r="C691" s="220" t="s">
        <v>263</v>
      </c>
      <c r="D691" s="220" t="s">
        <v>17</v>
      </c>
      <c r="E691" s="220" t="s">
        <v>433</v>
      </c>
      <c r="F691" s="220">
        <v>41</v>
      </c>
      <c r="G691" s="220" t="s">
        <v>277</v>
      </c>
      <c r="H691" s="99" t="s">
        <v>432</v>
      </c>
      <c r="I691" s="220">
        <v>49</v>
      </c>
      <c r="J691" s="220" t="s">
        <v>277</v>
      </c>
      <c r="K691" s="81">
        <v>1.7</v>
      </c>
      <c r="L691" s="21">
        <v>151</v>
      </c>
      <c r="M691" s="220" t="s">
        <v>539</v>
      </c>
      <c r="N691" s="18" t="s">
        <v>686</v>
      </c>
      <c r="O691" s="21"/>
      <c r="P691" s="97">
        <v>45582</v>
      </c>
    </row>
    <row r="692" spans="1:16" ht="60" x14ac:dyDescent="0.25">
      <c r="A692" s="234">
        <v>45621</v>
      </c>
      <c r="B692" s="235">
        <v>0.91666666666666663</v>
      </c>
      <c r="C692" s="208" t="s">
        <v>260</v>
      </c>
      <c r="D692" s="208" t="s">
        <v>17</v>
      </c>
      <c r="E692" s="208" t="s">
        <v>433</v>
      </c>
      <c r="F692" s="208">
        <v>45</v>
      </c>
      <c r="G692" s="208" t="s">
        <v>538</v>
      </c>
      <c r="H692" s="236" t="s">
        <v>432</v>
      </c>
      <c r="I692" s="208">
        <v>57</v>
      </c>
      <c r="J692" s="208" t="s">
        <v>538</v>
      </c>
      <c r="K692" s="237">
        <v>2.5</v>
      </c>
      <c r="L692" s="231">
        <v>138</v>
      </c>
      <c r="M692" s="238" t="s">
        <v>690</v>
      </c>
      <c r="N692" s="239" t="s">
        <v>687</v>
      </c>
      <c r="O692" s="231"/>
      <c r="P692" s="240">
        <v>45624</v>
      </c>
    </row>
    <row r="693" spans="1:16" ht="60" x14ac:dyDescent="0.25">
      <c r="A693" s="234">
        <v>45621</v>
      </c>
      <c r="B693" s="235">
        <v>0.92847222222222225</v>
      </c>
      <c r="C693" s="208" t="s">
        <v>262</v>
      </c>
      <c r="D693" s="208" t="s">
        <v>17</v>
      </c>
      <c r="E693" s="208" t="s">
        <v>433</v>
      </c>
      <c r="F693" s="208">
        <v>38</v>
      </c>
      <c r="G693" s="208" t="s">
        <v>538</v>
      </c>
      <c r="H693" s="236" t="s">
        <v>432</v>
      </c>
      <c r="I693" s="208">
        <v>53</v>
      </c>
      <c r="J693" s="208" t="s">
        <v>538</v>
      </c>
      <c r="K693" s="237">
        <v>2.9</v>
      </c>
      <c r="L693" s="231">
        <v>143</v>
      </c>
      <c r="M693" s="208" t="s">
        <v>690</v>
      </c>
      <c r="N693" s="239" t="s">
        <v>688</v>
      </c>
      <c r="O693" s="231"/>
      <c r="P693" s="240">
        <v>45624</v>
      </c>
    </row>
    <row r="694" spans="1:16" ht="60" x14ac:dyDescent="0.25">
      <c r="A694" s="234">
        <v>45621</v>
      </c>
      <c r="B694" s="235">
        <v>0.94305555555555554</v>
      </c>
      <c r="C694" s="208" t="s">
        <v>263</v>
      </c>
      <c r="D694" s="208" t="s">
        <v>17</v>
      </c>
      <c r="E694" s="208" t="s">
        <v>433</v>
      </c>
      <c r="F694" s="208">
        <v>46</v>
      </c>
      <c r="G694" s="208" t="s">
        <v>538</v>
      </c>
      <c r="H694" s="236" t="s">
        <v>432</v>
      </c>
      <c r="I694" s="208">
        <v>67</v>
      </c>
      <c r="J694" s="208" t="s">
        <v>538</v>
      </c>
      <c r="K694" s="237">
        <v>2.5</v>
      </c>
      <c r="L694" s="231">
        <v>151</v>
      </c>
      <c r="M694" s="208" t="s">
        <v>691</v>
      </c>
      <c r="N694" s="239" t="s">
        <v>689</v>
      </c>
      <c r="O694" s="231"/>
      <c r="P694" s="240">
        <v>45624</v>
      </c>
    </row>
    <row r="695" spans="1:16" ht="60" x14ac:dyDescent="0.25">
      <c r="A695" s="234">
        <v>45631</v>
      </c>
      <c r="B695" s="235">
        <v>0.92847222222222225</v>
      </c>
      <c r="C695" s="208" t="s">
        <v>260</v>
      </c>
      <c r="D695" s="208" t="s">
        <v>17</v>
      </c>
      <c r="E695" s="208" t="s">
        <v>433</v>
      </c>
      <c r="F695" s="208">
        <v>45</v>
      </c>
      <c r="G695" s="208" t="s">
        <v>538</v>
      </c>
      <c r="H695" s="236" t="s">
        <v>432</v>
      </c>
      <c r="I695" s="208">
        <v>56</v>
      </c>
      <c r="J695" s="208" t="s">
        <v>538</v>
      </c>
      <c r="K695" s="237">
        <v>2.1</v>
      </c>
      <c r="L695" s="231">
        <v>143</v>
      </c>
      <c r="M695" s="238" t="s">
        <v>693</v>
      </c>
      <c r="N695" s="239" t="s">
        <v>694</v>
      </c>
      <c r="O695" s="231"/>
      <c r="P695" s="240">
        <v>45636</v>
      </c>
    </row>
    <row r="696" spans="1:16" ht="60" x14ac:dyDescent="0.25">
      <c r="A696" s="234">
        <v>45631</v>
      </c>
      <c r="B696" s="235">
        <v>0.94097222222222221</v>
      </c>
      <c r="C696" s="208" t="s">
        <v>262</v>
      </c>
      <c r="D696" s="208" t="s">
        <v>17</v>
      </c>
      <c r="E696" s="208" t="s">
        <v>433</v>
      </c>
      <c r="F696" s="208">
        <v>37</v>
      </c>
      <c r="G696" s="208" t="s">
        <v>538</v>
      </c>
      <c r="H696" s="236" t="s">
        <v>432</v>
      </c>
      <c r="I696" s="208">
        <v>57</v>
      </c>
      <c r="J696" s="208" t="s">
        <v>538</v>
      </c>
      <c r="K696" s="237">
        <v>2.4</v>
      </c>
      <c r="L696" s="231">
        <v>133</v>
      </c>
      <c r="M696" s="238" t="s">
        <v>693</v>
      </c>
      <c r="N696" s="239" t="s">
        <v>695</v>
      </c>
      <c r="O696" s="231"/>
      <c r="P696" s="240">
        <v>45636</v>
      </c>
    </row>
    <row r="697" spans="1:16" ht="60" x14ac:dyDescent="0.25">
      <c r="A697" s="234">
        <v>45631</v>
      </c>
      <c r="B697" s="235">
        <v>0.95486111111111116</v>
      </c>
      <c r="C697" s="208" t="s">
        <v>263</v>
      </c>
      <c r="D697" s="208" t="s">
        <v>17</v>
      </c>
      <c r="E697" s="208" t="s">
        <v>433</v>
      </c>
      <c r="F697" s="208">
        <v>38</v>
      </c>
      <c r="G697" s="208" t="s">
        <v>538</v>
      </c>
      <c r="H697" s="236" t="s">
        <v>432</v>
      </c>
      <c r="I697" s="208">
        <v>63</v>
      </c>
      <c r="J697" s="208" t="s">
        <v>538</v>
      </c>
      <c r="K697" s="237">
        <v>2.2000000000000002</v>
      </c>
      <c r="L697" s="231">
        <v>135</v>
      </c>
      <c r="M697" s="238" t="s">
        <v>693</v>
      </c>
      <c r="N697" s="239" t="s">
        <v>696</v>
      </c>
      <c r="O697" s="231"/>
      <c r="P697" s="240">
        <v>45636</v>
      </c>
    </row>
    <row r="698" spans="1:16" ht="60" x14ac:dyDescent="0.25">
      <c r="A698" s="234">
        <v>45677</v>
      </c>
      <c r="B698" s="235">
        <v>0.96180555555555547</v>
      </c>
      <c r="C698" s="208" t="s">
        <v>260</v>
      </c>
      <c r="D698" s="208" t="s">
        <v>17</v>
      </c>
      <c r="E698" s="208" t="s">
        <v>433</v>
      </c>
      <c r="F698" s="208">
        <v>43</v>
      </c>
      <c r="G698" s="208" t="s">
        <v>538</v>
      </c>
      <c r="H698" s="236" t="s">
        <v>432</v>
      </c>
      <c r="I698" s="208">
        <v>56</v>
      </c>
      <c r="J698" s="208" t="s">
        <v>538</v>
      </c>
      <c r="K698" s="237">
        <v>2</v>
      </c>
      <c r="L698" s="231">
        <v>149</v>
      </c>
      <c r="M698" s="238" t="s">
        <v>488</v>
      </c>
      <c r="N698" s="239" t="s">
        <v>702</v>
      </c>
      <c r="O698" s="231"/>
      <c r="P698" s="240">
        <v>45681</v>
      </c>
    </row>
    <row r="699" spans="1:16" ht="60" x14ac:dyDescent="0.25">
      <c r="A699" s="234">
        <v>45677</v>
      </c>
      <c r="B699" s="235">
        <v>0.94652777777777775</v>
      </c>
      <c r="C699" s="208" t="s">
        <v>262</v>
      </c>
      <c r="D699" s="208" t="s">
        <v>17</v>
      </c>
      <c r="E699" s="208" t="s">
        <v>433</v>
      </c>
      <c r="F699" s="208">
        <v>55</v>
      </c>
      <c r="G699" s="208" t="s">
        <v>538</v>
      </c>
      <c r="H699" s="236" t="s">
        <v>432</v>
      </c>
      <c r="I699" s="208">
        <v>58</v>
      </c>
      <c r="J699" s="208" t="s">
        <v>538</v>
      </c>
      <c r="K699" s="237">
        <v>2.1</v>
      </c>
      <c r="L699" s="231">
        <v>144</v>
      </c>
      <c r="M699" s="238" t="s">
        <v>512</v>
      </c>
      <c r="N699" s="239" t="s">
        <v>701</v>
      </c>
      <c r="O699" s="231"/>
      <c r="P699" s="240">
        <v>45681</v>
      </c>
    </row>
    <row r="700" spans="1:16" ht="60" x14ac:dyDescent="0.25">
      <c r="A700" s="234">
        <v>45677</v>
      </c>
      <c r="B700" s="235">
        <v>0.91666666666666663</v>
      </c>
      <c r="C700" s="208" t="s">
        <v>263</v>
      </c>
      <c r="D700" s="208" t="s">
        <v>17</v>
      </c>
      <c r="E700" s="208" t="s">
        <v>433</v>
      </c>
      <c r="F700" s="208">
        <v>43</v>
      </c>
      <c r="G700" s="208" t="s">
        <v>538</v>
      </c>
      <c r="H700" s="236" t="s">
        <v>432</v>
      </c>
      <c r="I700" s="208">
        <v>50</v>
      </c>
      <c r="J700" s="208" t="s">
        <v>538</v>
      </c>
      <c r="K700" s="237">
        <v>2.1</v>
      </c>
      <c r="L700" s="231">
        <v>130</v>
      </c>
      <c r="M700" s="238" t="s">
        <v>569</v>
      </c>
      <c r="N700" s="239" t="s">
        <v>701</v>
      </c>
      <c r="O700" s="231"/>
      <c r="P700" s="240">
        <v>45681</v>
      </c>
    </row>
    <row r="701" spans="1:16" ht="90" x14ac:dyDescent="0.25">
      <c r="A701" s="234">
        <v>45705</v>
      </c>
      <c r="B701" s="235">
        <v>0.95138888888888884</v>
      </c>
      <c r="C701" s="208" t="s">
        <v>260</v>
      </c>
      <c r="D701" s="208" t="s">
        <v>17</v>
      </c>
      <c r="E701" s="208" t="s">
        <v>433</v>
      </c>
      <c r="F701" s="208">
        <v>46</v>
      </c>
      <c r="G701" s="208" t="s">
        <v>277</v>
      </c>
      <c r="H701" s="236" t="s">
        <v>432</v>
      </c>
      <c r="I701" s="208">
        <v>57</v>
      </c>
      <c r="J701" s="208" t="s">
        <v>277</v>
      </c>
      <c r="K701" s="237">
        <v>0.9</v>
      </c>
      <c r="L701" s="231">
        <v>110</v>
      </c>
      <c r="M701" s="238" t="s">
        <v>705</v>
      </c>
      <c r="N701" s="239" t="s">
        <v>706</v>
      </c>
      <c r="O701" s="231"/>
      <c r="P701" s="240">
        <v>45716</v>
      </c>
    </row>
    <row r="702" spans="1:16" ht="60" x14ac:dyDescent="0.25">
      <c r="A702" s="234">
        <v>45705</v>
      </c>
      <c r="B702" s="235">
        <v>0.93611111111111101</v>
      </c>
      <c r="C702" s="208" t="s">
        <v>262</v>
      </c>
      <c r="D702" s="208" t="s">
        <v>17</v>
      </c>
      <c r="E702" s="208" t="s">
        <v>433</v>
      </c>
      <c r="F702" s="208">
        <v>46</v>
      </c>
      <c r="G702" s="208" t="s">
        <v>538</v>
      </c>
      <c r="H702" s="236" t="s">
        <v>432</v>
      </c>
      <c r="I702" s="208">
        <v>62</v>
      </c>
      <c r="J702" s="208" t="s">
        <v>538</v>
      </c>
      <c r="K702" s="237">
        <v>1.4</v>
      </c>
      <c r="L702" s="231">
        <v>93</v>
      </c>
      <c r="M702" s="238" t="s">
        <v>525</v>
      </c>
      <c r="N702" s="239" t="s">
        <v>707</v>
      </c>
      <c r="O702" s="231"/>
      <c r="P702" s="240">
        <v>45716</v>
      </c>
    </row>
    <row r="703" spans="1:16" ht="60" x14ac:dyDescent="0.25">
      <c r="A703" s="234">
        <v>45705</v>
      </c>
      <c r="B703" s="235">
        <v>0.91736111111111107</v>
      </c>
      <c r="C703" s="208" t="s">
        <v>263</v>
      </c>
      <c r="D703" s="208" t="s">
        <v>17</v>
      </c>
      <c r="E703" s="208" t="s">
        <v>433</v>
      </c>
      <c r="F703" s="208">
        <v>43</v>
      </c>
      <c r="G703" s="208" t="s">
        <v>538</v>
      </c>
      <c r="H703" s="236" t="s">
        <v>432</v>
      </c>
      <c r="I703" s="208">
        <v>51</v>
      </c>
      <c r="J703" s="208" t="s">
        <v>538</v>
      </c>
      <c r="K703" s="237">
        <v>1.3</v>
      </c>
      <c r="L703" s="231">
        <v>89</v>
      </c>
      <c r="M703" s="238" t="s">
        <v>512</v>
      </c>
      <c r="N703" s="239" t="s">
        <v>708</v>
      </c>
      <c r="O703" s="231"/>
      <c r="P703" s="240">
        <v>45716</v>
      </c>
    </row>
    <row r="704" spans="1:16" ht="60" x14ac:dyDescent="0.25">
      <c r="A704" s="234">
        <v>45733</v>
      </c>
      <c r="B704" s="235">
        <v>0.91666666666666663</v>
      </c>
      <c r="C704" s="208" t="s">
        <v>260</v>
      </c>
      <c r="D704" s="208" t="s">
        <v>17</v>
      </c>
      <c r="E704" s="208" t="s">
        <v>433</v>
      </c>
      <c r="F704" s="208">
        <v>45</v>
      </c>
      <c r="G704" s="208" t="s">
        <v>538</v>
      </c>
      <c r="H704" s="236" t="s">
        <v>432</v>
      </c>
      <c r="I704" s="208">
        <v>58</v>
      </c>
      <c r="J704" s="208" t="s">
        <v>538</v>
      </c>
      <c r="K704" s="237">
        <v>1.4</v>
      </c>
      <c r="L704" s="231">
        <v>119</v>
      </c>
      <c r="M704" s="238" t="s">
        <v>537</v>
      </c>
      <c r="N704" s="239" t="s">
        <v>713</v>
      </c>
      <c r="O704" s="231"/>
      <c r="P704" s="240">
        <v>45741</v>
      </c>
    </row>
    <row r="705" spans="1:16" ht="60" x14ac:dyDescent="0.25">
      <c r="A705" s="234">
        <v>45733</v>
      </c>
      <c r="B705" s="274">
        <v>0.94652777777777775</v>
      </c>
      <c r="C705" s="208" t="s">
        <v>262</v>
      </c>
      <c r="D705" s="208" t="s">
        <v>17</v>
      </c>
      <c r="E705" s="208" t="s">
        <v>433</v>
      </c>
      <c r="F705" s="208">
        <v>47</v>
      </c>
      <c r="G705" s="208" t="s">
        <v>538</v>
      </c>
      <c r="H705" s="236" t="s">
        <v>432</v>
      </c>
      <c r="I705" s="208">
        <v>63</v>
      </c>
      <c r="J705" s="208" t="s">
        <v>538</v>
      </c>
      <c r="K705" s="237">
        <v>1.3</v>
      </c>
      <c r="L705" s="231">
        <v>97</v>
      </c>
      <c r="M705" s="238" t="s">
        <v>512</v>
      </c>
      <c r="N705" s="239" t="s">
        <v>714</v>
      </c>
      <c r="O705" s="231"/>
      <c r="P705" s="240">
        <v>45741</v>
      </c>
    </row>
    <row r="706" spans="1:16" ht="60" x14ac:dyDescent="0.25">
      <c r="A706" s="234">
        <v>45733</v>
      </c>
      <c r="B706" s="235">
        <v>0.93194444444444446</v>
      </c>
      <c r="C706" s="208" t="s">
        <v>263</v>
      </c>
      <c r="D706" s="208" t="s">
        <v>17</v>
      </c>
      <c r="E706" s="208" t="s">
        <v>433</v>
      </c>
      <c r="F706" s="208">
        <v>37</v>
      </c>
      <c r="G706" s="208" t="s">
        <v>538</v>
      </c>
      <c r="H706" s="236" t="s">
        <v>432</v>
      </c>
      <c r="I706" s="208">
        <v>49</v>
      </c>
      <c r="J706" s="208" t="s">
        <v>538</v>
      </c>
      <c r="K706" s="237">
        <v>1.4</v>
      </c>
      <c r="L706" s="231">
        <v>96</v>
      </c>
      <c r="M706" s="238" t="s">
        <v>712</v>
      </c>
      <c r="N706" s="239" t="s">
        <v>715</v>
      </c>
      <c r="O706" s="231"/>
      <c r="P706" s="240">
        <v>45741</v>
      </c>
    </row>
    <row r="707" spans="1:16" ht="60" x14ac:dyDescent="0.25">
      <c r="A707" s="234">
        <v>45771</v>
      </c>
      <c r="B707" s="235">
        <v>0.9506944444444444</v>
      </c>
      <c r="C707" s="208" t="s">
        <v>260</v>
      </c>
      <c r="D707" s="208" t="s">
        <v>17</v>
      </c>
      <c r="E707" s="208" t="s">
        <v>433</v>
      </c>
      <c r="F707" s="208">
        <v>46</v>
      </c>
      <c r="G707" s="208" t="s">
        <v>538</v>
      </c>
      <c r="H707" s="236" t="s">
        <v>432</v>
      </c>
      <c r="I707" s="208">
        <v>60</v>
      </c>
      <c r="J707" s="208" t="s">
        <v>538</v>
      </c>
      <c r="K707" s="237">
        <v>1.7</v>
      </c>
      <c r="L707" s="231">
        <v>140</v>
      </c>
      <c r="M707" s="238" t="s">
        <v>507</v>
      </c>
      <c r="N707" s="239" t="s">
        <v>720</v>
      </c>
      <c r="O707" s="231"/>
      <c r="P707" s="240">
        <v>45778</v>
      </c>
    </row>
    <row r="708" spans="1:16" ht="60" x14ac:dyDescent="0.25">
      <c r="A708" s="234">
        <v>45771</v>
      </c>
      <c r="B708" s="278">
        <v>0.93541666666666667</v>
      </c>
      <c r="C708" s="208" t="s">
        <v>262</v>
      </c>
      <c r="D708" s="208" t="s">
        <v>17</v>
      </c>
      <c r="E708" s="208" t="s">
        <v>433</v>
      </c>
      <c r="F708" s="208">
        <v>38</v>
      </c>
      <c r="G708" s="208" t="s">
        <v>538</v>
      </c>
      <c r="H708" s="236" t="s">
        <v>432</v>
      </c>
      <c r="I708" s="208">
        <v>49</v>
      </c>
      <c r="J708" s="208" t="s">
        <v>538</v>
      </c>
      <c r="K708" s="237">
        <v>1.6</v>
      </c>
      <c r="L708" s="231">
        <v>147</v>
      </c>
      <c r="M708" s="238" t="s">
        <v>719</v>
      </c>
      <c r="N708" s="239" t="s">
        <v>721</v>
      </c>
      <c r="O708" s="231"/>
      <c r="P708" s="240">
        <v>45778</v>
      </c>
    </row>
    <row r="709" spans="1:16" ht="91.5" customHeight="1" x14ac:dyDescent="0.25">
      <c r="A709" s="234">
        <v>45771</v>
      </c>
      <c r="B709" s="235">
        <v>0.91666666666666663</v>
      </c>
      <c r="C709" s="208" t="s">
        <v>263</v>
      </c>
      <c r="D709" s="208" t="s">
        <v>17</v>
      </c>
      <c r="E709" s="208" t="s">
        <v>433</v>
      </c>
      <c r="F709" s="208">
        <v>47</v>
      </c>
      <c r="G709" s="208" t="s">
        <v>277</v>
      </c>
      <c r="H709" s="236" t="s">
        <v>432</v>
      </c>
      <c r="I709" s="208">
        <v>54</v>
      </c>
      <c r="J709" s="208" t="s">
        <v>277</v>
      </c>
      <c r="K709" s="237">
        <v>1.5</v>
      </c>
      <c r="L709" s="231">
        <v>149</v>
      </c>
      <c r="M709" s="238" t="s">
        <v>506</v>
      </c>
      <c r="N709" s="239" t="s">
        <v>722</v>
      </c>
      <c r="O709" s="231"/>
      <c r="P709" s="240">
        <v>45778</v>
      </c>
    </row>
    <row r="710" spans="1:16" ht="60" x14ac:dyDescent="0.25">
      <c r="A710" s="234">
        <v>45790</v>
      </c>
      <c r="B710" s="235">
        <v>0.95000000000000007</v>
      </c>
      <c r="C710" s="208" t="s">
        <v>260</v>
      </c>
      <c r="D710" s="208" t="s">
        <v>17</v>
      </c>
      <c r="E710" s="208" t="s">
        <v>433</v>
      </c>
      <c r="F710" s="208">
        <v>48</v>
      </c>
      <c r="G710" s="208" t="s">
        <v>538</v>
      </c>
      <c r="H710" s="236" t="s">
        <v>432</v>
      </c>
      <c r="I710" s="208">
        <v>66</v>
      </c>
      <c r="J710" s="208" t="s">
        <v>538</v>
      </c>
      <c r="K710" s="237">
        <v>1.6</v>
      </c>
      <c r="L710" s="231">
        <v>137</v>
      </c>
      <c r="M710" s="238" t="s">
        <v>728</v>
      </c>
      <c r="N710" s="239" t="s">
        <v>731</v>
      </c>
      <c r="O710" s="231"/>
      <c r="P710" s="240">
        <v>45793</v>
      </c>
    </row>
    <row r="711" spans="1:16" ht="60" x14ac:dyDescent="0.25">
      <c r="A711" s="234">
        <v>45790</v>
      </c>
      <c r="B711" s="278">
        <v>0.93472222222222223</v>
      </c>
      <c r="C711" s="208" t="s">
        <v>262</v>
      </c>
      <c r="D711" s="208" t="s">
        <v>17</v>
      </c>
      <c r="E711" s="208" t="s">
        <v>433</v>
      </c>
      <c r="F711" s="208">
        <v>44</v>
      </c>
      <c r="G711" s="208" t="s">
        <v>538</v>
      </c>
      <c r="H711" s="236" t="s">
        <v>432</v>
      </c>
      <c r="I711" s="208">
        <v>57</v>
      </c>
      <c r="J711" s="208" t="s">
        <v>538</v>
      </c>
      <c r="K711" s="237">
        <v>1.5</v>
      </c>
      <c r="L711" s="231">
        <v>168</v>
      </c>
      <c r="M711" s="238" t="s">
        <v>729</v>
      </c>
      <c r="N711" s="239" t="s">
        <v>732</v>
      </c>
      <c r="O711" s="231"/>
      <c r="P711" s="240">
        <v>45793</v>
      </c>
    </row>
    <row r="712" spans="1:16" ht="60" x14ac:dyDescent="0.25">
      <c r="A712" s="234">
        <v>45790</v>
      </c>
      <c r="B712" s="235">
        <v>0.91666666666666663</v>
      </c>
      <c r="C712" s="208" t="s">
        <v>263</v>
      </c>
      <c r="D712" s="208" t="s">
        <v>17</v>
      </c>
      <c r="E712" s="208" t="s">
        <v>433</v>
      </c>
      <c r="F712" s="208">
        <v>43</v>
      </c>
      <c r="G712" s="208" t="s">
        <v>538</v>
      </c>
      <c r="H712" s="236" t="s">
        <v>432</v>
      </c>
      <c r="I712" s="208">
        <v>53</v>
      </c>
      <c r="J712" s="208" t="s">
        <v>538</v>
      </c>
      <c r="K712" s="237">
        <v>1.1000000000000001</v>
      </c>
      <c r="L712" s="231">
        <v>146</v>
      </c>
      <c r="M712" s="238" t="s">
        <v>730</v>
      </c>
      <c r="N712" s="239" t="s">
        <v>733</v>
      </c>
      <c r="O712" s="231"/>
      <c r="P712" s="240">
        <v>45793</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phoneticPr fontId="26" type="noConversion"/>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73"/>
  <sheetViews>
    <sheetView zoomScaleNormal="100" workbookViewId="0">
      <pane xSplit="1" ySplit="11" topLeftCell="B157" activePane="bottomRight" state="frozen"/>
      <selection activeCell="A10" sqref="A10"/>
      <selection pane="topRight" activeCell="B10" sqref="B10"/>
      <selection pane="bottomLeft" activeCell="A12" sqref="A12"/>
      <selection pane="bottomRight" activeCell="I157" sqref="I157"/>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45813</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295</v>
      </c>
      <c r="D162" s="94" t="s">
        <v>296</v>
      </c>
      <c r="E162" s="72">
        <v>117</v>
      </c>
    </row>
    <row r="163" spans="1:5" ht="15.75" x14ac:dyDescent="0.25">
      <c r="A163" s="163">
        <v>45474</v>
      </c>
      <c r="B163" s="95" t="s">
        <v>293</v>
      </c>
      <c r="C163" s="209" t="s">
        <v>295</v>
      </c>
      <c r="D163" s="94" t="s">
        <v>296</v>
      </c>
      <c r="E163" s="72">
        <v>52</v>
      </c>
    </row>
    <row r="164" spans="1:5" ht="15.75" x14ac:dyDescent="0.25">
      <c r="A164" s="163">
        <v>45505</v>
      </c>
      <c r="B164" s="95" t="s">
        <v>293</v>
      </c>
      <c r="C164" s="211" t="s">
        <v>295</v>
      </c>
      <c r="D164" s="94" t="s">
        <v>296</v>
      </c>
      <c r="E164" s="72">
        <v>47</v>
      </c>
    </row>
    <row r="165" spans="1:5" ht="15.75" x14ac:dyDescent="0.25">
      <c r="A165" s="163">
        <v>45536</v>
      </c>
      <c r="B165" s="95" t="s">
        <v>293</v>
      </c>
      <c r="C165" s="217" t="s">
        <v>295</v>
      </c>
      <c r="D165" s="94" t="s">
        <v>296</v>
      </c>
      <c r="E165" s="72">
        <v>61.4</v>
      </c>
    </row>
    <row r="166" spans="1:5" ht="15.75" x14ac:dyDescent="0.25">
      <c r="A166" s="163">
        <v>45566</v>
      </c>
      <c r="B166" s="95" t="s">
        <v>293</v>
      </c>
      <c r="C166" s="221" t="s">
        <v>295</v>
      </c>
      <c r="D166" s="94" t="s">
        <v>296</v>
      </c>
      <c r="E166" s="72">
        <v>51.2</v>
      </c>
    </row>
    <row r="167" spans="1:5" ht="15.75" x14ac:dyDescent="0.25">
      <c r="A167" s="163">
        <v>45597</v>
      </c>
      <c r="B167" s="95" t="s">
        <v>293</v>
      </c>
      <c r="C167" s="233" t="s">
        <v>295</v>
      </c>
      <c r="D167" s="94" t="s">
        <v>296</v>
      </c>
      <c r="E167" s="72">
        <v>51.4</v>
      </c>
    </row>
    <row r="168" spans="1:5" ht="15.75" x14ac:dyDescent="0.25">
      <c r="A168" s="163">
        <v>45627</v>
      </c>
      <c r="B168" s="95" t="s">
        <v>293</v>
      </c>
      <c r="C168" s="255" t="s">
        <v>295</v>
      </c>
      <c r="D168" s="94" t="s">
        <v>296</v>
      </c>
      <c r="E168" s="72">
        <v>26</v>
      </c>
    </row>
    <row r="169" spans="1:5" ht="15.75" x14ac:dyDescent="0.25">
      <c r="A169" s="163">
        <v>45658</v>
      </c>
      <c r="B169" s="95" t="s">
        <v>293</v>
      </c>
      <c r="C169" s="257" t="s">
        <v>295</v>
      </c>
      <c r="D169" s="94" t="s">
        <v>296</v>
      </c>
      <c r="E169" s="72">
        <v>79.400000000000006</v>
      </c>
    </row>
    <row r="170" spans="1:5" ht="15.75" x14ac:dyDescent="0.25">
      <c r="A170" s="163">
        <v>45689</v>
      </c>
      <c r="B170" s="95" t="s">
        <v>293</v>
      </c>
      <c r="C170" s="260" t="s">
        <v>295</v>
      </c>
      <c r="D170" s="94" t="s">
        <v>296</v>
      </c>
      <c r="E170" s="72">
        <v>39.200000000000003</v>
      </c>
    </row>
    <row r="171" spans="1:5" ht="15.75" x14ac:dyDescent="0.25">
      <c r="A171" s="163">
        <v>45717</v>
      </c>
      <c r="B171" s="95" t="s">
        <v>293</v>
      </c>
      <c r="C171" s="275" t="s">
        <v>295</v>
      </c>
      <c r="D171" s="94" t="s">
        <v>296</v>
      </c>
      <c r="E171" s="72">
        <v>126</v>
      </c>
    </row>
    <row r="172" spans="1:5" ht="15.75" x14ac:dyDescent="0.25">
      <c r="A172" s="280">
        <v>45748</v>
      </c>
      <c r="B172" s="281" t="s">
        <v>293</v>
      </c>
      <c r="C172" s="208" t="s">
        <v>295</v>
      </c>
      <c r="D172" s="234" t="s">
        <v>296</v>
      </c>
      <c r="E172" s="245">
        <v>80.8</v>
      </c>
    </row>
    <row r="173" spans="1:5" ht="15.75" x14ac:dyDescent="0.25">
      <c r="A173" s="280">
        <v>45778</v>
      </c>
      <c r="B173" s="281" t="s">
        <v>293</v>
      </c>
      <c r="C173" s="208" t="s">
        <v>295</v>
      </c>
      <c r="D173" s="234" t="s">
        <v>296</v>
      </c>
      <c r="E173" s="245">
        <v>239.4</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911"/>
  <sheetViews>
    <sheetView zoomScale="85" zoomScaleNormal="85" workbookViewId="0">
      <pane ySplit="11" topLeftCell="A4889" activePane="bottomLeft" state="frozen"/>
      <selection pane="bottomLeft" activeCell="F6" sqref="F6"/>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45813</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94">
        <v>45444</v>
      </c>
      <c r="B4547" s="72" t="s">
        <v>305</v>
      </c>
      <c r="C4547" s="72" t="s">
        <v>53</v>
      </c>
      <c r="D4547" s="72" t="s">
        <v>304</v>
      </c>
      <c r="E4547" s="89" t="s">
        <v>307</v>
      </c>
      <c r="F4547" s="28">
        <v>11.1</v>
      </c>
      <c r="G4547" s="28">
        <v>13.1</v>
      </c>
      <c r="H4547" s="28">
        <v>15.6</v>
      </c>
      <c r="I4547" s="28">
        <v>52.4</v>
      </c>
    </row>
    <row r="4548" spans="1:9" ht="17.25" x14ac:dyDescent="0.25">
      <c r="A4548" s="94">
        <v>45445</v>
      </c>
      <c r="B4548" s="72" t="s">
        <v>305</v>
      </c>
      <c r="C4548" s="72" t="s">
        <v>53</v>
      </c>
      <c r="D4548" s="72" t="s">
        <v>304</v>
      </c>
      <c r="E4548" s="89" t="s">
        <v>307</v>
      </c>
      <c r="F4548" s="28">
        <v>10.4</v>
      </c>
      <c r="G4548" s="28">
        <v>11.7</v>
      </c>
      <c r="H4548" s="28">
        <v>14.2</v>
      </c>
      <c r="I4548" s="28">
        <v>19.399999999999999</v>
      </c>
    </row>
    <row r="4549" spans="1:9" ht="17.25" x14ac:dyDescent="0.25">
      <c r="A4549" s="94">
        <v>45446</v>
      </c>
      <c r="B4549" s="72" t="s">
        <v>305</v>
      </c>
      <c r="C4549" s="72" t="s">
        <v>53</v>
      </c>
      <c r="D4549" s="72" t="s">
        <v>304</v>
      </c>
      <c r="E4549" s="89" t="s">
        <v>307</v>
      </c>
      <c r="F4549" s="28">
        <v>7.9</v>
      </c>
      <c r="G4549" s="28">
        <v>11.8</v>
      </c>
      <c r="H4549" s="28">
        <v>16.3</v>
      </c>
      <c r="I4549" s="28">
        <v>0</v>
      </c>
    </row>
    <row r="4550" spans="1:9" ht="17.25" x14ac:dyDescent="0.25">
      <c r="A4550" s="94">
        <v>45447</v>
      </c>
      <c r="B4550" s="72" t="s">
        <v>305</v>
      </c>
      <c r="C4550" s="72" t="s">
        <v>53</v>
      </c>
      <c r="D4550" s="72" t="s">
        <v>304</v>
      </c>
      <c r="E4550" s="89" t="s">
        <v>307</v>
      </c>
      <c r="F4550" s="28">
        <v>8.6</v>
      </c>
      <c r="G4550" s="28">
        <v>11</v>
      </c>
      <c r="H4550" s="28">
        <v>15.4</v>
      </c>
      <c r="I4550" s="28">
        <v>0</v>
      </c>
    </row>
    <row r="4551" spans="1:9" ht="17.25" x14ac:dyDescent="0.25">
      <c r="A4551" s="94">
        <v>45448</v>
      </c>
      <c r="B4551" s="72" t="s">
        <v>305</v>
      </c>
      <c r="C4551" s="72" t="s">
        <v>53</v>
      </c>
      <c r="D4551" s="72" t="s">
        <v>304</v>
      </c>
      <c r="E4551" s="89" t="s">
        <v>307</v>
      </c>
      <c r="F4551" s="28">
        <v>6.6</v>
      </c>
      <c r="G4551" s="28">
        <v>11</v>
      </c>
      <c r="H4551" s="28">
        <v>16.7</v>
      </c>
      <c r="I4551" s="28">
        <v>0.2</v>
      </c>
    </row>
    <row r="4552" spans="1:9" ht="17.25" x14ac:dyDescent="0.25">
      <c r="A4552" s="94">
        <v>45449</v>
      </c>
      <c r="B4552" s="72" t="s">
        <v>305</v>
      </c>
      <c r="C4552" s="72" t="s">
        <v>53</v>
      </c>
      <c r="D4552" s="72" t="s">
        <v>304</v>
      </c>
      <c r="E4552" s="89" t="s">
        <v>307</v>
      </c>
      <c r="F4552" s="28">
        <v>8.8000000000000007</v>
      </c>
      <c r="G4552" s="28">
        <v>13.1</v>
      </c>
      <c r="H4552" s="28">
        <v>18.8</v>
      </c>
      <c r="I4552" s="28">
        <v>5.8</v>
      </c>
    </row>
    <row r="4553" spans="1:9" ht="17.25" x14ac:dyDescent="0.25">
      <c r="A4553" s="94">
        <v>45450</v>
      </c>
      <c r="B4553" s="72" t="s">
        <v>305</v>
      </c>
      <c r="C4553" s="72" t="s">
        <v>53</v>
      </c>
      <c r="D4553" s="72" t="s">
        <v>304</v>
      </c>
      <c r="E4553" s="89" t="s">
        <v>307</v>
      </c>
      <c r="F4553" s="28">
        <v>10.199999999999999</v>
      </c>
      <c r="G4553" s="28">
        <v>11.4</v>
      </c>
      <c r="H4553" s="28">
        <v>14.2</v>
      </c>
      <c r="I4553" s="28">
        <v>11.2</v>
      </c>
    </row>
    <row r="4554" spans="1:9" ht="17.25" x14ac:dyDescent="0.25">
      <c r="A4554" s="94">
        <v>45451</v>
      </c>
      <c r="B4554" s="72" t="s">
        <v>305</v>
      </c>
      <c r="C4554" s="72" t="s">
        <v>53</v>
      </c>
      <c r="D4554" s="72" t="s">
        <v>304</v>
      </c>
      <c r="E4554" s="89" t="s">
        <v>307</v>
      </c>
      <c r="F4554" s="28">
        <v>10.3</v>
      </c>
      <c r="G4554" s="28">
        <v>13.2</v>
      </c>
      <c r="H4554" s="28">
        <v>17.100000000000001</v>
      </c>
      <c r="I4554" s="28">
        <v>1</v>
      </c>
    </row>
    <row r="4555" spans="1:9" ht="17.25" x14ac:dyDescent="0.25">
      <c r="A4555" s="94">
        <v>45452</v>
      </c>
      <c r="B4555" s="72" t="s">
        <v>305</v>
      </c>
      <c r="C4555" s="72" t="s">
        <v>53</v>
      </c>
      <c r="D4555" s="72" t="s">
        <v>304</v>
      </c>
      <c r="E4555" s="89" t="s">
        <v>307</v>
      </c>
      <c r="F4555" s="28">
        <v>9.9</v>
      </c>
      <c r="G4555" s="28">
        <v>13.2</v>
      </c>
      <c r="H4555" s="28">
        <v>17.100000000000001</v>
      </c>
      <c r="I4555" s="28">
        <v>0</v>
      </c>
    </row>
    <row r="4556" spans="1:9" ht="17.25" x14ac:dyDescent="0.25">
      <c r="A4556" s="94">
        <v>45453</v>
      </c>
      <c r="B4556" s="72" t="s">
        <v>305</v>
      </c>
      <c r="C4556" s="72" t="s">
        <v>53</v>
      </c>
      <c r="D4556" s="72" t="s">
        <v>304</v>
      </c>
      <c r="E4556" s="89" t="s">
        <v>307</v>
      </c>
      <c r="F4556" s="28">
        <v>6.6</v>
      </c>
      <c r="G4556" s="28">
        <v>11.5</v>
      </c>
      <c r="H4556" s="28">
        <v>19</v>
      </c>
      <c r="I4556" s="28">
        <v>0</v>
      </c>
    </row>
    <row r="4557" spans="1:9" ht="17.25" x14ac:dyDescent="0.25">
      <c r="A4557" s="94">
        <v>45454</v>
      </c>
      <c r="B4557" s="72" t="s">
        <v>305</v>
      </c>
      <c r="C4557" s="72" t="s">
        <v>53</v>
      </c>
      <c r="D4557" s="72" t="s">
        <v>304</v>
      </c>
      <c r="E4557" s="89" t="s">
        <v>307</v>
      </c>
      <c r="F4557" s="28">
        <v>6.6</v>
      </c>
      <c r="G4557" s="28">
        <v>12.2</v>
      </c>
      <c r="H4557" s="28">
        <v>19.100000000000001</v>
      </c>
      <c r="I4557" s="28">
        <v>0</v>
      </c>
    </row>
    <row r="4558" spans="1:9" ht="17.25" x14ac:dyDescent="0.25">
      <c r="A4558" s="94">
        <v>45455</v>
      </c>
      <c r="B4558" s="72" t="s">
        <v>305</v>
      </c>
      <c r="C4558" s="72" t="s">
        <v>53</v>
      </c>
      <c r="D4558" s="72" t="s">
        <v>304</v>
      </c>
      <c r="E4558" s="89" t="s">
        <v>307</v>
      </c>
      <c r="F4558" s="28">
        <v>7.7</v>
      </c>
      <c r="G4558" s="28">
        <v>14.3</v>
      </c>
      <c r="H4558" s="28">
        <v>19.5</v>
      </c>
      <c r="I4558" s="28">
        <v>0</v>
      </c>
    </row>
    <row r="4559" spans="1:9" ht="17.25" x14ac:dyDescent="0.25">
      <c r="A4559" s="94">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94">
        <v>45457</v>
      </c>
      <c r="B4560" s="72" t="s">
        <v>305</v>
      </c>
      <c r="C4560" s="72" t="s">
        <v>53</v>
      </c>
      <c r="D4560" s="72" t="s">
        <v>304</v>
      </c>
      <c r="E4560" s="89" t="s">
        <v>307</v>
      </c>
      <c r="F4560" s="28">
        <v>9.3000000000000007</v>
      </c>
      <c r="G4560" s="28">
        <v>12.1</v>
      </c>
      <c r="H4560" s="28">
        <v>15.5</v>
      </c>
      <c r="I4560" s="28">
        <v>0</v>
      </c>
    </row>
    <row r="4561" spans="1:9" ht="17.25" x14ac:dyDescent="0.25">
      <c r="A4561" s="94">
        <v>45458</v>
      </c>
      <c r="B4561" s="72" t="s">
        <v>305</v>
      </c>
      <c r="C4561" s="72" t="s">
        <v>53</v>
      </c>
      <c r="D4561" s="72" t="s">
        <v>304</v>
      </c>
      <c r="E4561" s="89" t="s">
        <v>307</v>
      </c>
      <c r="F4561" s="28">
        <v>8.6999999999999993</v>
      </c>
      <c r="G4561" s="28">
        <v>11.3</v>
      </c>
      <c r="H4561" s="28">
        <v>14.7</v>
      </c>
      <c r="I4561" s="28">
        <v>8.1999999999999993</v>
      </c>
    </row>
    <row r="4562" spans="1:9" ht="17.25" x14ac:dyDescent="0.25">
      <c r="A4562" s="94">
        <v>45459</v>
      </c>
      <c r="B4562" s="72" t="s">
        <v>305</v>
      </c>
      <c r="C4562" s="72" t="s">
        <v>53</v>
      </c>
      <c r="D4562" s="72" t="s">
        <v>304</v>
      </c>
      <c r="E4562" s="89" t="s">
        <v>307</v>
      </c>
      <c r="F4562" s="28">
        <v>7.4</v>
      </c>
      <c r="G4562" s="28">
        <v>11.2</v>
      </c>
      <c r="H4562" s="28">
        <v>17.3</v>
      </c>
      <c r="I4562" s="28">
        <v>0</v>
      </c>
    </row>
    <row r="4563" spans="1:9" ht="17.25" x14ac:dyDescent="0.25">
      <c r="A4563" s="94">
        <v>45460</v>
      </c>
      <c r="B4563" s="72" t="s">
        <v>305</v>
      </c>
      <c r="C4563" s="72" t="s">
        <v>53</v>
      </c>
      <c r="D4563" s="72" t="s">
        <v>304</v>
      </c>
      <c r="E4563" s="89" t="s">
        <v>307</v>
      </c>
      <c r="F4563" s="28">
        <v>6.7</v>
      </c>
      <c r="G4563" s="28">
        <v>10.7</v>
      </c>
      <c r="H4563" s="28">
        <v>16.600000000000001</v>
      </c>
      <c r="I4563" s="28">
        <v>0</v>
      </c>
    </row>
    <row r="4564" spans="1:9" ht="17.25" x14ac:dyDescent="0.25">
      <c r="A4564" s="94">
        <v>45461</v>
      </c>
      <c r="B4564" s="72" t="s">
        <v>305</v>
      </c>
      <c r="C4564" s="72" t="s">
        <v>53</v>
      </c>
      <c r="D4564" s="72" t="s">
        <v>304</v>
      </c>
      <c r="E4564" s="89" t="s">
        <v>307</v>
      </c>
      <c r="F4564" s="28">
        <v>6.5</v>
      </c>
      <c r="G4564" s="28">
        <v>10.9</v>
      </c>
      <c r="H4564" s="28">
        <v>17</v>
      </c>
      <c r="I4564" s="28">
        <v>0</v>
      </c>
    </row>
    <row r="4565" spans="1:9" ht="17.25" x14ac:dyDescent="0.25">
      <c r="A4565" s="94">
        <v>45462</v>
      </c>
      <c r="B4565" s="72" t="s">
        <v>305</v>
      </c>
      <c r="C4565" s="72" t="s">
        <v>53</v>
      </c>
      <c r="D4565" s="72" t="s">
        <v>304</v>
      </c>
      <c r="E4565" s="89" t="s">
        <v>307</v>
      </c>
      <c r="F4565" s="28">
        <v>5.0999999999999996</v>
      </c>
      <c r="G4565" s="28">
        <v>9.6999999999999993</v>
      </c>
      <c r="H4565" s="28">
        <v>15.9</v>
      </c>
      <c r="I4565" s="28">
        <v>0</v>
      </c>
    </row>
    <row r="4566" spans="1:9" ht="17.25" x14ac:dyDescent="0.25">
      <c r="A4566" s="94">
        <v>45463</v>
      </c>
      <c r="B4566" s="72" t="s">
        <v>305</v>
      </c>
      <c r="C4566" s="72" t="s">
        <v>53</v>
      </c>
      <c r="D4566" s="72" t="s">
        <v>304</v>
      </c>
      <c r="E4566" s="89" t="s">
        <v>307</v>
      </c>
      <c r="F4566" s="28">
        <v>5.6</v>
      </c>
      <c r="G4566" s="28">
        <v>10.5</v>
      </c>
      <c r="H4566" s="28">
        <v>17.2</v>
      </c>
      <c r="I4566" s="28">
        <v>0</v>
      </c>
    </row>
    <row r="4567" spans="1:9" ht="17.25" x14ac:dyDescent="0.25">
      <c r="A4567" s="94">
        <v>45464</v>
      </c>
      <c r="B4567" s="72" t="s">
        <v>305</v>
      </c>
      <c r="C4567" s="72" t="s">
        <v>53</v>
      </c>
      <c r="D4567" s="72" t="s">
        <v>304</v>
      </c>
      <c r="E4567" s="89" t="s">
        <v>307</v>
      </c>
      <c r="F4567" s="28">
        <v>8.1</v>
      </c>
      <c r="G4567" s="28">
        <v>12.1</v>
      </c>
      <c r="H4567" s="28">
        <v>17.600000000000001</v>
      </c>
      <c r="I4567" s="28">
        <v>0</v>
      </c>
    </row>
    <row r="4568" spans="1:9" ht="17.25" x14ac:dyDescent="0.25">
      <c r="A4568" s="94">
        <v>45465</v>
      </c>
      <c r="B4568" s="72" t="s">
        <v>305</v>
      </c>
      <c r="C4568" s="72" t="s">
        <v>53</v>
      </c>
      <c r="D4568" s="72" t="s">
        <v>304</v>
      </c>
      <c r="E4568" s="89" t="s">
        <v>307</v>
      </c>
      <c r="F4568" s="28">
        <v>5.8</v>
      </c>
      <c r="G4568" s="28">
        <v>10.4</v>
      </c>
      <c r="H4568" s="28">
        <v>13.7</v>
      </c>
      <c r="I4568" s="28">
        <v>0</v>
      </c>
    </row>
    <row r="4569" spans="1:9" ht="17.25" x14ac:dyDescent="0.25">
      <c r="A4569" s="94">
        <v>45466</v>
      </c>
      <c r="B4569" s="72" t="s">
        <v>305</v>
      </c>
      <c r="C4569" s="72" t="s">
        <v>53</v>
      </c>
      <c r="D4569" s="72" t="s">
        <v>304</v>
      </c>
      <c r="E4569" s="89" t="s">
        <v>307</v>
      </c>
      <c r="F4569" s="28">
        <v>7.6</v>
      </c>
      <c r="G4569" s="28">
        <v>11.2</v>
      </c>
      <c r="H4569" s="28">
        <v>16.5</v>
      </c>
      <c r="I4569" s="28">
        <v>0.8</v>
      </c>
    </row>
    <row r="4570" spans="1:9" ht="17.25" x14ac:dyDescent="0.25">
      <c r="A4570" s="94">
        <v>45467</v>
      </c>
      <c r="B4570" s="72" t="s">
        <v>305</v>
      </c>
      <c r="C4570" s="72" t="s">
        <v>53</v>
      </c>
      <c r="D4570" s="72" t="s">
        <v>304</v>
      </c>
      <c r="E4570" s="89" t="s">
        <v>307</v>
      </c>
      <c r="F4570" s="28">
        <v>2.4</v>
      </c>
      <c r="G4570" s="28">
        <v>10.199999999999999</v>
      </c>
      <c r="H4570" s="28">
        <v>17.8</v>
      </c>
      <c r="I4570" s="28">
        <v>0</v>
      </c>
    </row>
    <row r="4571" spans="1:9" ht="17.25" x14ac:dyDescent="0.25">
      <c r="A4571" s="94">
        <v>45468</v>
      </c>
      <c r="B4571" s="72" t="s">
        <v>305</v>
      </c>
      <c r="C4571" s="72" t="s">
        <v>53</v>
      </c>
      <c r="D4571" s="72" t="s">
        <v>304</v>
      </c>
      <c r="E4571" s="89" t="s">
        <v>307</v>
      </c>
      <c r="F4571" s="28">
        <v>4.5</v>
      </c>
      <c r="G4571" s="28">
        <v>10.3</v>
      </c>
      <c r="H4571" s="28">
        <v>18.8</v>
      </c>
      <c r="I4571" s="28">
        <v>0.2</v>
      </c>
    </row>
    <row r="4572" spans="1:9" ht="17.25" x14ac:dyDescent="0.25">
      <c r="A4572" s="94">
        <v>45469</v>
      </c>
      <c r="B4572" s="72" t="s">
        <v>305</v>
      </c>
      <c r="C4572" s="72" t="s">
        <v>53</v>
      </c>
      <c r="D4572" s="72" t="s">
        <v>304</v>
      </c>
      <c r="E4572" s="89" t="s">
        <v>307</v>
      </c>
      <c r="F4572" s="28">
        <v>6.7</v>
      </c>
      <c r="G4572" s="28">
        <v>13.4</v>
      </c>
      <c r="H4572" s="28">
        <v>22.3</v>
      </c>
      <c r="I4572" s="28">
        <v>0.2</v>
      </c>
    </row>
    <row r="4573" spans="1:9" ht="17.25" x14ac:dyDescent="0.25">
      <c r="A4573" s="94">
        <v>45470</v>
      </c>
      <c r="B4573" s="72" t="s">
        <v>305</v>
      </c>
      <c r="C4573" s="72" t="s">
        <v>53</v>
      </c>
      <c r="D4573" s="72" t="s">
        <v>304</v>
      </c>
      <c r="E4573" s="89" t="s">
        <v>307</v>
      </c>
      <c r="F4573" s="28">
        <v>5.9</v>
      </c>
      <c r="G4573" s="28">
        <v>11.5</v>
      </c>
      <c r="H4573" s="28">
        <v>18.399999999999999</v>
      </c>
      <c r="I4573" s="28">
        <v>0</v>
      </c>
    </row>
    <row r="4574" spans="1:9" ht="17.25" x14ac:dyDescent="0.25">
      <c r="A4574" s="94">
        <v>45471</v>
      </c>
      <c r="B4574" s="72" t="s">
        <v>305</v>
      </c>
      <c r="C4574" s="72" t="s">
        <v>53</v>
      </c>
      <c r="D4574" s="72" t="s">
        <v>304</v>
      </c>
      <c r="E4574" s="89" t="s">
        <v>307</v>
      </c>
      <c r="F4574" s="28">
        <v>3.8</v>
      </c>
      <c r="G4574" s="28">
        <v>9.6999999999999993</v>
      </c>
      <c r="H4574" s="28">
        <v>17.899999999999999</v>
      </c>
      <c r="I4574" s="28">
        <v>0</v>
      </c>
    </row>
    <row r="4575" spans="1:9" ht="17.25" x14ac:dyDescent="0.25">
      <c r="A4575" s="94">
        <v>45472</v>
      </c>
      <c r="B4575" s="72" t="s">
        <v>305</v>
      </c>
      <c r="C4575" s="72" t="s">
        <v>53</v>
      </c>
      <c r="D4575" s="72" t="s">
        <v>304</v>
      </c>
      <c r="E4575" s="89" t="s">
        <v>307</v>
      </c>
      <c r="F4575" s="28">
        <v>3.3</v>
      </c>
      <c r="G4575" s="28">
        <v>12.1</v>
      </c>
      <c r="H4575" s="28">
        <v>22</v>
      </c>
      <c r="I4575" s="28">
        <v>0</v>
      </c>
    </row>
    <row r="4576" spans="1:9" ht="17.25" x14ac:dyDescent="0.25">
      <c r="A4576" s="94">
        <v>45473</v>
      </c>
      <c r="B4576" s="72" t="s">
        <v>305</v>
      </c>
      <c r="C4576" s="72" t="s">
        <v>53</v>
      </c>
      <c r="D4576" s="72" t="s">
        <v>304</v>
      </c>
      <c r="E4576" s="89" t="s">
        <v>307</v>
      </c>
      <c r="F4576" s="28">
        <v>9</v>
      </c>
      <c r="G4576" s="28">
        <v>12.8</v>
      </c>
      <c r="H4576" s="28">
        <v>16.600000000000001</v>
      </c>
      <c r="I4576" s="28">
        <v>17.600000000000001</v>
      </c>
    </row>
    <row r="4577" spans="1:9" ht="17.25" x14ac:dyDescent="0.25">
      <c r="A4577" s="94">
        <v>45474</v>
      </c>
      <c r="B4577" s="72" t="s">
        <v>305</v>
      </c>
      <c r="C4577" s="72" t="s">
        <v>53</v>
      </c>
      <c r="D4577" s="72" t="s">
        <v>304</v>
      </c>
      <c r="E4577" s="89" t="s">
        <v>307</v>
      </c>
      <c r="F4577" s="209">
        <v>6.8</v>
      </c>
      <c r="G4577" s="209">
        <v>10.7</v>
      </c>
      <c r="H4577" s="209">
        <v>15.7</v>
      </c>
      <c r="I4577" s="209">
        <v>12</v>
      </c>
    </row>
    <row r="4578" spans="1:9" ht="17.25" x14ac:dyDescent="0.25">
      <c r="A4578" s="94">
        <v>45475</v>
      </c>
      <c r="B4578" s="72" t="s">
        <v>305</v>
      </c>
      <c r="C4578" s="72" t="s">
        <v>53</v>
      </c>
      <c r="D4578" s="72" t="s">
        <v>304</v>
      </c>
      <c r="E4578" s="89" t="s">
        <v>307</v>
      </c>
      <c r="F4578" s="209">
        <v>8.3000000000000007</v>
      </c>
      <c r="G4578" s="209">
        <v>10.5</v>
      </c>
      <c r="H4578" s="209">
        <v>13.4</v>
      </c>
      <c r="I4578" s="209">
        <v>0.8</v>
      </c>
    </row>
    <row r="4579" spans="1:9" ht="17.25" x14ac:dyDescent="0.25">
      <c r="A4579" s="94">
        <v>45476</v>
      </c>
      <c r="B4579" s="72" t="s">
        <v>305</v>
      </c>
      <c r="C4579" s="72" t="s">
        <v>53</v>
      </c>
      <c r="D4579" s="72" t="s">
        <v>304</v>
      </c>
      <c r="E4579" s="89" t="s">
        <v>307</v>
      </c>
      <c r="F4579" s="209">
        <v>8.9</v>
      </c>
      <c r="G4579" s="209">
        <v>11.4</v>
      </c>
      <c r="H4579" s="209">
        <v>15.9</v>
      </c>
      <c r="I4579" s="209">
        <v>0.8</v>
      </c>
    </row>
    <row r="4580" spans="1:9" ht="17.25" x14ac:dyDescent="0.25">
      <c r="A4580" s="94">
        <v>45477</v>
      </c>
      <c r="B4580" s="72" t="s">
        <v>305</v>
      </c>
      <c r="C4580" s="72" t="s">
        <v>53</v>
      </c>
      <c r="D4580" s="72" t="s">
        <v>304</v>
      </c>
      <c r="E4580" s="89" t="s">
        <v>307</v>
      </c>
      <c r="F4580" s="209">
        <v>7.7</v>
      </c>
      <c r="G4580" s="209">
        <v>11.5</v>
      </c>
      <c r="H4580" s="209">
        <v>17</v>
      </c>
      <c r="I4580" s="209">
        <v>0.4</v>
      </c>
    </row>
    <row r="4581" spans="1:9" ht="17.25" x14ac:dyDescent="0.25">
      <c r="A4581" s="94">
        <v>45478</v>
      </c>
      <c r="B4581" s="72" t="s">
        <v>305</v>
      </c>
      <c r="C4581" s="72" t="s">
        <v>53</v>
      </c>
      <c r="D4581" s="72" t="s">
        <v>304</v>
      </c>
      <c r="E4581" s="89" t="s">
        <v>307</v>
      </c>
      <c r="F4581" s="209">
        <v>4.3</v>
      </c>
      <c r="G4581" s="209">
        <v>11</v>
      </c>
      <c r="H4581" s="209">
        <v>16.3</v>
      </c>
      <c r="I4581" s="209">
        <v>0.8</v>
      </c>
    </row>
    <row r="4582" spans="1:9" ht="17.25" x14ac:dyDescent="0.25">
      <c r="A4582" s="94">
        <v>45479</v>
      </c>
      <c r="B4582" s="72" t="s">
        <v>305</v>
      </c>
      <c r="C4582" s="72" t="s">
        <v>53</v>
      </c>
      <c r="D4582" s="72" t="s">
        <v>304</v>
      </c>
      <c r="E4582" s="89" t="s">
        <v>307</v>
      </c>
      <c r="F4582" s="209">
        <v>8.6999999999999993</v>
      </c>
      <c r="G4582" s="209">
        <v>11.9</v>
      </c>
      <c r="H4582" s="209">
        <v>16.5</v>
      </c>
      <c r="I4582" s="209">
        <v>0.8</v>
      </c>
    </row>
    <row r="4583" spans="1:9" ht="17.25" x14ac:dyDescent="0.25">
      <c r="A4583" s="94">
        <v>45480</v>
      </c>
      <c r="B4583" s="72" t="s">
        <v>305</v>
      </c>
      <c r="C4583" s="72" t="s">
        <v>53</v>
      </c>
      <c r="D4583" s="72" t="s">
        <v>304</v>
      </c>
      <c r="E4583" s="89" t="s">
        <v>307</v>
      </c>
      <c r="F4583" s="209">
        <v>4.5</v>
      </c>
      <c r="G4583" s="209">
        <v>11.3</v>
      </c>
      <c r="H4583" s="209">
        <v>15.5</v>
      </c>
      <c r="I4583" s="209">
        <v>1.4</v>
      </c>
    </row>
    <row r="4584" spans="1:9" ht="17.25" x14ac:dyDescent="0.25">
      <c r="A4584" s="94">
        <v>45481</v>
      </c>
      <c r="B4584" s="72" t="s">
        <v>305</v>
      </c>
      <c r="C4584" s="72" t="s">
        <v>53</v>
      </c>
      <c r="D4584" s="72" t="s">
        <v>304</v>
      </c>
      <c r="E4584" s="89" t="s">
        <v>307</v>
      </c>
      <c r="F4584" s="209">
        <v>7.9</v>
      </c>
      <c r="G4584" s="209">
        <v>12.4</v>
      </c>
      <c r="H4584" s="209">
        <v>15</v>
      </c>
      <c r="I4584" s="209">
        <v>1.4</v>
      </c>
    </row>
    <row r="4585" spans="1:9" ht="17.25" x14ac:dyDescent="0.25">
      <c r="A4585" s="94">
        <v>45482</v>
      </c>
      <c r="B4585" s="72" t="s">
        <v>305</v>
      </c>
      <c r="C4585" s="72" t="s">
        <v>53</v>
      </c>
      <c r="D4585" s="72" t="s">
        <v>304</v>
      </c>
      <c r="E4585" s="89" t="s">
        <v>307</v>
      </c>
      <c r="F4585" s="209">
        <v>9</v>
      </c>
      <c r="G4585" s="209">
        <v>12.7</v>
      </c>
      <c r="H4585" s="209">
        <v>18</v>
      </c>
      <c r="I4585" s="209">
        <v>1.4</v>
      </c>
    </row>
    <row r="4586" spans="1:9" ht="17.25" x14ac:dyDescent="0.25">
      <c r="A4586" s="94">
        <v>45483</v>
      </c>
      <c r="B4586" s="72" t="s">
        <v>305</v>
      </c>
      <c r="C4586" s="72" t="s">
        <v>53</v>
      </c>
      <c r="D4586" s="72" t="s">
        <v>304</v>
      </c>
      <c r="E4586" s="89" t="s">
        <v>307</v>
      </c>
      <c r="F4586" s="209">
        <v>8.3000000000000007</v>
      </c>
      <c r="G4586" s="209">
        <v>12.3</v>
      </c>
      <c r="H4586" s="209">
        <v>17.5</v>
      </c>
      <c r="I4586" s="209">
        <v>1.8</v>
      </c>
    </row>
    <row r="4587" spans="1:9" ht="17.25" x14ac:dyDescent="0.25">
      <c r="A4587" s="94">
        <v>45484</v>
      </c>
      <c r="B4587" s="72" t="s">
        <v>305</v>
      </c>
      <c r="C4587" s="72" t="s">
        <v>53</v>
      </c>
      <c r="D4587" s="72" t="s">
        <v>304</v>
      </c>
      <c r="E4587" s="89" t="s">
        <v>307</v>
      </c>
      <c r="F4587" s="209">
        <v>6.5</v>
      </c>
      <c r="G4587" s="209">
        <v>10.9</v>
      </c>
      <c r="H4587" s="209">
        <v>16.399999999999999</v>
      </c>
      <c r="I4587" s="209">
        <v>4.8</v>
      </c>
    </row>
    <row r="4588" spans="1:9" ht="17.25" x14ac:dyDescent="0.25">
      <c r="A4588" s="94">
        <v>45485</v>
      </c>
      <c r="B4588" s="72" t="s">
        <v>305</v>
      </c>
      <c r="C4588" s="72" t="s">
        <v>53</v>
      </c>
      <c r="D4588" s="72" t="s">
        <v>304</v>
      </c>
      <c r="E4588" s="89" t="s">
        <v>307</v>
      </c>
      <c r="F4588" s="209">
        <v>7</v>
      </c>
      <c r="G4588" s="209">
        <v>11.6</v>
      </c>
      <c r="H4588" s="209">
        <v>18.399999999999999</v>
      </c>
      <c r="I4588" s="209">
        <v>1</v>
      </c>
    </row>
    <row r="4589" spans="1:9" ht="17.25" x14ac:dyDescent="0.25">
      <c r="A4589" s="94">
        <v>45486</v>
      </c>
      <c r="B4589" s="72" t="s">
        <v>305</v>
      </c>
      <c r="C4589" s="72" t="s">
        <v>53</v>
      </c>
      <c r="D4589" s="72" t="s">
        <v>304</v>
      </c>
      <c r="E4589" s="89" t="s">
        <v>307</v>
      </c>
      <c r="F4589" s="209">
        <v>8.5</v>
      </c>
      <c r="G4589" s="209">
        <v>12</v>
      </c>
      <c r="H4589" s="209">
        <v>17</v>
      </c>
      <c r="I4589" s="209">
        <v>0</v>
      </c>
    </row>
    <row r="4590" spans="1:9" ht="17.25" x14ac:dyDescent="0.25">
      <c r="A4590" s="94">
        <v>45487</v>
      </c>
      <c r="B4590" s="72" t="s">
        <v>305</v>
      </c>
      <c r="C4590" s="72" t="s">
        <v>53</v>
      </c>
      <c r="D4590" s="72" t="s">
        <v>304</v>
      </c>
      <c r="E4590" s="89" t="s">
        <v>307</v>
      </c>
      <c r="F4590" s="209">
        <v>5.5</v>
      </c>
      <c r="G4590" s="209">
        <v>10.1</v>
      </c>
      <c r="H4590" s="209">
        <v>15.2</v>
      </c>
      <c r="I4590" s="209">
        <v>0.2</v>
      </c>
    </row>
    <row r="4591" spans="1:9" ht="17.25" x14ac:dyDescent="0.25">
      <c r="A4591" s="94">
        <v>45488</v>
      </c>
      <c r="B4591" s="72" t="s">
        <v>305</v>
      </c>
      <c r="C4591" s="72" t="s">
        <v>53</v>
      </c>
      <c r="D4591" s="72" t="s">
        <v>304</v>
      </c>
      <c r="E4591" s="89" t="s">
        <v>307</v>
      </c>
      <c r="F4591" s="209">
        <v>6.2</v>
      </c>
      <c r="G4591" s="209">
        <v>9.3000000000000007</v>
      </c>
      <c r="H4591" s="209">
        <v>13.6</v>
      </c>
      <c r="I4591" s="209">
        <v>0</v>
      </c>
    </row>
    <row r="4592" spans="1:9" ht="17.25" x14ac:dyDescent="0.25">
      <c r="A4592" s="94">
        <v>45489</v>
      </c>
      <c r="B4592" s="72" t="s">
        <v>305</v>
      </c>
      <c r="C4592" s="72" t="s">
        <v>53</v>
      </c>
      <c r="D4592" s="72" t="s">
        <v>304</v>
      </c>
      <c r="E4592" s="89" t="s">
        <v>307</v>
      </c>
      <c r="F4592" s="209">
        <v>7.8</v>
      </c>
      <c r="G4592" s="209">
        <v>9.9</v>
      </c>
      <c r="H4592" s="209">
        <v>12.5</v>
      </c>
      <c r="I4592" s="209">
        <v>0</v>
      </c>
    </row>
    <row r="4593" spans="1:9" ht="17.25" x14ac:dyDescent="0.25">
      <c r="A4593" s="94">
        <v>45490</v>
      </c>
      <c r="B4593" s="72" t="s">
        <v>305</v>
      </c>
      <c r="C4593" s="72" t="s">
        <v>53</v>
      </c>
      <c r="D4593" s="72" t="s">
        <v>304</v>
      </c>
      <c r="E4593" s="89" t="s">
        <v>307</v>
      </c>
      <c r="F4593" s="209">
        <v>9.6999999999999993</v>
      </c>
      <c r="G4593" s="209">
        <v>12</v>
      </c>
      <c r="H4593" s="209">
        <v>17.3</v>
      </c>
      <c r="I4593" s="209">
        <v>0</v>
      </c>
    </row>
    <row r="4594" spans="1:9" ht="17.25" x14ac:dyDescent="0.25">
      <c r="A4594" s="94">
        <v>45491</v>
      </c>
      <c r="B4594" s="72" t="s">
        <v>305</v>
      </c>
      <c r="C4594" s="72" t="s">
        <v>53</v>
      </c>
      <c r="D4594" s="72" t="s">
        <v>304</v>
      </c>
      <c r="E4594" s="89" t="s">
        <v>307</v>
      </c>
      <c r="F4594" s="209">
        <v>8.5</v>
      </c>
      <c r="G4594" s="209">
        <v>11.9</v>
      </c>
      <c r="H4594" s="209">
        <v>16.899999999999999</v>
      </c>
      <c r="I4594" s="209">
        <v>0</v>
      </c>
    </row>
    <row r="4595" spans="1:9" ht="17.25" x14ac:dyDescent="0.25">
      <c r="A4595" s="94">
        <v>45492</v>
      </c>
      <c r="B4595" s="72" t="s">
        <v>305</v>
      </c>
      <c r="C4595" s="72" t="s">
        <v>53</v>
      </c>
      <c r="D4595" s="72" t="s">
        <v>304</v>
      </c>
      <c r="E4595" s="89" t="s">
        <v>307</v>
      </c>
      <c r="F4595" s="209">
        <v>7.7</v>
      </c>
      <c r="G4595" s="209">
        <v>11.1</v>
      </c>
      <c r="H4595" s="209">
        <v>16</v>
      </c>
      <c r="I4595" s="209">
        <v>0</v>
      </c>
    </row>
    <row r="4596" spans="1:9" ht="17.25" x14ac:dyDescent="0.25">
      <c r="A4596" s="94">
        <v>45493</v>
      </c>
      <c r="B4596" s="72" t="s">
        <v>305</v>
      </c>
      <c r="C4596" s="72" t="s">
        <v>53</v>
      </c>
      <c r="D4596" s="72" t="s">
        <v>304</v>
      </c>
      <c r="E4596" s="89" t="s">
        <v>307</v>
      </c>
      <c r="F4596" s="209">
        <v>10.7</v>
      </c>
      <c r="G4596" s="209">
        <v>13.1</v>
      </c>
      <c r="H4596" s="209">
        <v>16.899999999999999</v>
      </c>
      <c r="I4596" s="209">
        <v>0</v>
      </c>
    </row>
    <row r="4597" spans="1:9" ht="17.25" x14ac:dyDescent="0.25">
      <c r="A4597" s="94">
        <v>45494</v>
      </c>
      <c r="B4597" s="72" t="s">
        <v>305</v>
      </c>
      <c r="C4597" s="72" t="s">
        <v>53</v>
      </c>
      <c r="D4597" s="72" t="s">
        <v>304</v>
      </c>
      <c r="E4597" s="89" t="s">
        <v>307</v>
      </c>
      <c r="F4597" s="209">
        <v>7.3</v>
      </c>
      <c r="G4597" s="209">
        <v>11.4</v>
      </c>
      <c r="H4597" s="209">
        <v>17.3</v>
      </c>
      <c r="I4597" s="209">
        <v>0</v>
      </c>
    </row>
    <row r="4598" spans="1:9" ht="17.25" x14ac:dyDescent="0.25">
      <c r="A4598" s="94">
        <v>45495</v>
      </c>
      <c r="B4598" s="72" t="s">
        <v>305</v>
      </c>
      <c r="C4598" s="72" t="s">
        <v>53</v>
      </c>
      <c r="D4598" s="72" t="s">
        <v>304</v>
      </c>
      <c r="E4598" s="89" t="s">
        <v>307</v>
      </c>
      <c r="F4598" s="209">
        <v>4.5999999999999996</v>
      </c>
      <c r="G4598" s="209">
        <v>11</v>
      </c>
      <c r="H4598" s="209">
        <v>18.8</v>
      </c>
      <c r="I4598" s="209">
        <v>0</v>
      </c>
    </row>
    <row r="4599" spans="1:9" ht="17.25" x14ac:dyDescent="0.25">
      <c r="A4599" s="94">
        <v>45496</v>
      </c>
      <c r="B4599" s="72" t="s">
        <v>305</v>
      </c>
      <c r="C4599" s="72" t="s">
        <v>53</v>
      </c>
      <c r="D4599" s="72" t="s">
        <v>304</v>
      </c>
      <c r="E4599" s="89" t="s">
        <v>307</v>
      </c>
      <c r="F4599" s="209">
        <v>5.0999999999999996</v>
      </c>
      <c r="G4599" s="209">
        <v>11.3</v>
      </c>
      <c r="H4599" s="209">
        <v>19.5</v>
      </c>
      <c r="I4599" s="209">
        <v>0</v>
      </c>
    </row>
    <row r="4600" spans="1:9" ht="17.25" x14ac:dyDescent="0.25">
      <c r="A4600" s="94">
        <v>45497</v>
      </c>
      <c r="B4600" s="72" t="s">
        <v>305</v>
      </c>
      <c r="C4600" s="72" t="s">
        <v>53</v>
      </c>
      <c r="D4600" s="72" t="s">
        <v>304</v>
      </c>
      <c r="E4600" s="89" t="s">
        <v>307</v>
      </c>
      <c r="F4600" s="209">
        <v>4.2</v>
      </c>
      <c r="G4600" s="209">
        <v>11.4</v>
      </c>
      <c r="H4600" s="209">
        <v>20.7</v>
      </c>
      <c r="I4600" s="209">
        <v>0</v>
      </c>
    </row>
    <row r="4601" spans="1:9" ht="17.25" x14ac:dyDescent="0.25">
      <c r="A4601" s="94">
        <v>45498</v>
      </c>
      <c r="B4601" s="72" t="s">
        <v>305</v>
      </c>
      <c r="C4601" s="72" t="s">
        <v>53</v>
      </c>
      <c r="D4601" s="72" t="s">
        <v>304</v>
      </c>
      <c r="E4601" s="89" t="s">
        <v>307</v>
      </c>
      <c r="F4601" s="209">
        <v>7.4</v>
      </c>
      <c r="G4601" s="209">
        <v>14.5</v>
      </c>
      <c r="H4601" s="209">
        <v>22.3</v>
      </c>
      <c r="I4601" s="209">
        <v>0</v>
      </c>
    </row>
    <row r="4602" spans="1:9" ht="17.25" x14ac:dyDescent="0.25">
      <c r="A4602" s="94">
        <v>45499</v>
      </c>
      <c r="B4602" s="72" t="s">
        <v>305</v>
      </c>
      <c r="C4602" s="72" t="s">
        <v>53</v>
      </c>
      <c r="D4602" s="72" t="s">
        <v>304</v>
      </c>
      <c r="E4602" s="89" t="s">
        <v>307</v>
      </c>
      <c r="F4602" s="209">
        <v>8.9</v>
      </c>
      <c r="G4602" s="209">
        <v>14.8</v>
      </c>
      <c r="H4602" s="209">
        <v>21.2</v>
      </c>
      <c r="I4602" s="209">
        <v>4.5999999999999996</v>
      </c>
    </row>
    <row r="4603" spans="1:9" ht="17.25" x14ac:dyDescent="0.25">
      <c r="A4603" s="94">
        <v>45500</v>
      </c>
      <c r="B4603" s="72" t="s">
        <v>305</v>
      </c>
      <c r="C4603" s="72" t="s">
        <v>53</v>
      </c>
      <c r="D4603" s="72" t="s">
        <v>304</v>
      </c>
      <c r="E4603" s="89" t="s">
        <v>307</v>
      </c>
      <c r="F4603" s="209">
        <v>5.0999999999999996</v>
      </c>
      <c r="G4603" s="209">
        <v>11.7</v>
      </c>
      <c r="H4603" s="209">
        <v>15.3</v>
      </c>
      <c r="I4603" s="209">
        <v>19.8</v>
      </c>
    </row>
    <row r="4604" spans="1:9" ht="17.25" x14ac:dyDescent="0.25">
      <c r="A4604" s="94">
        <v>45501</v>
      </c>
      <c r="B4604" s="72" t="s">
        <v>305</v>
      </c>
      <c r="C4604" s="72" t="s">
        <v>53</v>
      </c>
      <c r="D4604" s="72" t="s">
        <v>304</v>
      </c>
      <c r="E4604" s="89" t="s">
        <v>307</v>
      </c>
      <c r="F4604" s="209">
        <v>6.8</v>
      </c>
      <c r="G4604" s="209">
        <v>10.5</v>
      </c>
      <c r="H4604" s="209">
        <v>14.3</v>
      </c>
      <c r="I4604" s="209">
        <v>0</v>
      </c>
    </row>
    <row r="4605" spans="1:9" ht="17.25" x14ac:dyDescent="0.25">
      <c r="A4605" s="94">
        <v>45502</v>
      </c>
      <c r="B4605" s="72" t="s">
        <v>305</v>
      </c>
      <c r="C4605" s="72" t="s">
        <v>53</v>
      </c>
      <c r="D4605" s="72" t="s">
        <v>304</v>
      </c>
      <c r="E4605" s="89" t="s">
        <v>307</v>
      </c>
      <c r="F4605" s="209">
        <v>4.9000000000000004</v>
      </c>
      <c r="G4605" s="209">
        <v>9.3000000000000007</v>
      </c>
      <c r="H4605" s="209">
        <v>15</v>
      </c>
      <c r="I4605" s="209">
        <v>0</v>
      </c>
    </row>
    <row r="4606" spans="1:9" ht="17.25" x14ac:dyDescent="0.25">
      <c r="A4606" s="94">
        <v>45503</v>
      </c>
      <c r="B4606" s="72" t="s">
        <v>305</v>
      </c>
      <c r="C4606" s="72" t="s">
        <v>53</v>
      </c>
      <c r="D4606" s="72" t="s">
        <v>304</v>
      </c>
      <c r="E4606" s="89" t="s">
        <v>307</v>
      </c>
      <c r="F4606" s="209">
        <v>2.9</v>
      </c>
      <c r="G4606" s="209">
        <v>8.6999999999999993</v>
      </c>
      <c r="H4606" s="209">
        <v>14.2</v>
      </c>
      <c r="I4606" s="209">
        <v>0</v>
      </c>
    </row>
    <row r="4607" spans="1:9" ht="17.25" x14ac:dyDescent="0.25">
      <c r="A4607" s="94">
        <v>45504</v>
      </c>
      <c r="B4607" s="72" t="s">
        <v>305</v>
      </c>
      <c r="C4607" s="72" t="s">
        <v>53</v>
      </c>
      <c r="D4607" s="72" t="s">
        <v>304</v>
      </c>
      <c r="E4607" s="89" t="s">
        <v>307</v>
      </c>
      <c r="F4607" s="209">
        <v>4.3</v>
      </c>
      <c r="G4607" s="209">
        <v>10.4</v>
      </c>
      <c r="H4607" s="209">
        <v>15.8</v>
      </c>
      <c r="I4607" s="209">
        <v>0</v>
      </c>
    </row>
    <row r="4608" spans="1:9" ht="17.25" x14ac:dyDescent="0.25">
      <c r="A4608" s="94">
        <v>45505</v>
      </c>
      <c r="B4608" s="72" t="s">
        <v>305</v>
      </c>
      <c r="C4608" s="72" t="s">
        <v>53</v>
      </c>
      <c r="D4608" s="72" t="s">
        <v>304</v>
      </c>
      <c r="E4608" s="89" t="s">
        <v>307</v>
      </c>
      <c r="F4608" s="211">
        <v>2.4</v>
      </c>
      <c r="G4608" s="211">
        <v>9.3000000000000007</v>
      </c>
      <c r="H4608" s="211">
        <v>15.2</v>
      </c>
      <c r="I4608" s="211">
        <v>0</v>
      </c>
    </row>
    <row r="4609" spans="1:9" ht="17.25" x14ac:dyDescent="0.25">
      <c r="A4609" s="94">
        <v>45506</v>
      </c>
      <c r="B4609" s="72" t="s">
        <v>305</v>
      </c>
      <c r="C4609" s="72" t="s">
        <v>53</v>
      </c>
      <c r="D4609" s="72" t="s">
        <v>304</v>
      </c>
      <c r="E4609" s="89" t="s">
        <v>307</v>
      </c>
      <c r="F4609" s="211">
        <v>2.9</v>
      </c>
      <c r="G4609" s="211">
        <v>8.6</v>
      </c>
      <c r="H4609" s="211">
        <v>16.7</v>
      </c>
      <c r="I4609" s="211">
        <v>0.2</v>
      </c>
    </row>
    <row r="4610" spans="1:9" ht="17.25" x14ac:dyDescent="0.25">
      <c r="A4610" s="94">
        <v>45507</v>
      </c>
      <c r="B4610" s="72" t="s">
        <v>305</v>
      </c>
      <c r="C4610" s="72" t="s">
        <v>53</v>
      </c>
      <c r="D4610" s="72" t="s">
        <v>304</v>
      </c>
      <c r="E4610" s="89" t="s">
        <v>307</v>
      </c>
      <c r="F4610" s="211">
        <v>0.3</v>
      </c>
      <c r="G4610" s="211">
        <v>7.1</v>
      </c>
      <c r="H4610" s="211">
        <v>18</v>
      </c>
      <c r="I4610" s="211">
        <v>0.2</v>
      </c>
    </row>
    <row r="4611" spans="1:9" ht="17.25" x14ac:dyDescent="0.25">
      <c r="A4611" s="94">
        <v>45508</v>
      </c>
      <c r="B4611" s="72" t="s">
        <v>305</v>
      </c>
      <c r="C4611" s="72" t="s">
        <v>53</v>
      </c>
      <c r="D4611" s="72" t="s">
        <v>304</v>
      </c>
      <c r="E4611" s="89" t="s">
        <v>307</v>
      </c>
      <c r="F4611" s="211">
        <v>-0.4</v>
      </c>
      <c r="G4611" s="211">
        <v>7.8</v>
      </c>
      <c r="H4611" s="211">
        <v>16.8</v>
      </c>
      <c r="I4611" s="211">
        <v>0</v>
      </c>
    </row>
    <row r="4612" spans="1:9" ht="17.25" x14ac:dyDescent="0.25">
      <c r="A4612" s="94">
        <v>45509</v>
      </c>
      <c r="B4612" s="72" t="s">
        <v>305</v>
      </c>
      <c r="C4612" s="72" t="s">
        <v>53</v>
      </c>
      <c r="D4612" s="72" t="s">
        <v>304</v>
      </c>
      <c r="E4612" s="89" t="s">
        <v>307</v>
      </c>
      <c r="F4612" s="211">
        <v>4.3</v>
      </c>
      <c r="G4612" s="211">
        <v>10.3</v>
      </c>
      <c r="H4612" s="211">
        <v>16.899999999999999</v>
      </c>
      <c r="I4612" s="211">
        <v>16.399999999999999</v>
      </c>
    </row>
    <row r="4613" spans="1:9" ht="17.25" x14ac:dyDescent="0.25">
      <c r="A4613" s="94">
        <v>45510</v>
      </c>
      <c r="B4613" s="72" t="s">
        <v>305</v>
      </c>
      <c r="C4613" s="72" t="s">
        <v>53</v>
      </c>
      <c r="D4613" s="72" t="s">
        <v>304</v>
      </c>
      <c r="E4613" s="89" t="s">
        <v>307</v>
      </c>
      <c r="F4613" s="211">
        <v>4.9000000000000004</v>
      </c>
      <c r="G4613" s="211">
        <v>11.8</v>
      </c>
      <c r="H4613" s="211">
        <v>18.600000000000001</v>
      </c>
      <c r="I4613" s="211">
        <v>0.6</v>
      </c>
    </row>
    <row r="4614" spans="1:9" ht="17.25" x14ac:dyDescent="0.25">
      <c r="A4614" s="94">
        <v>45511</v>
      </c>
      <c r="B4614" s="72" t="s">
        <v>305</v>
      </c>
      <c r="C4614" s="72" t="s">
        <v>53</v>
      </c>
      <c r="D4614" s="72" t="s">
        <v>304</v>
      </c>
      <c r="E4614" s="89" t="s">
        <v>307</v>
      </c>
      <c r="F4614" s="211">
        <v>1.9</v>
      </c>
      <c r="G4614" s="211">
        <v>9.1</v>
      </c>
      <c r="H4614" s="211">
        <v>18.7</v>
      </c>
      <c r="I4614" s="211">
        <v>0.2</v>
      </c>
    </row>
    <row r="4615" spans="1:9" ht="17.25" x14ac:dyDescent="0.25">
      <c r="A4615" s="94">
        <v>45512</v>
      </c>
      <c r="B4615" s="72" t="s">
        <v>305</v>
      </c>
      <c r="C4615" s="72" t="s">
        <v>53</v>
      </c>
      <c r="D4615" s="72" t="s">
        <v>304</v>
      </c>
      <c r="E4615" s="89" t="s">
        <v>307</v>
      </c>
      <c r="F4615" s="211">
        <v>2.1</v>
      </c>
      <c r="G4615" s="211">
        <v>9.1</v>
      </c>
      <c r="H4615" s="211">
        <v>19.399999999999999</v>
      </c>
      <c r="I4615" s="211">
        <v>0</v>
      </c>
    </row>
    <row r="4616" spans="1:9" ht="17.25" x14ac:dyDescent="0.25">
      <c r="A4616" s="94">
        <v>45513</v>
      </c>
      <c r="B4616" s="72" t="s">
        <v>305</v>
      </c>
      <c r="C4616" s="72" t="s">
        <v>53</v>
      </c>
      <c r="D4616" s="72" t="s">
        <v>304</v>
      </c>
      <c r="E4616" s="89" t="s">
        <v>307</v>
      </c>
      <c r="F4616" s="211">
        <v>3.3</v>
      </c>
      <c r="G4616" s="211">
        <v>11.2</v>
      </c>
      <c r="H4616" s="211">
        <v>21.6</v>
      </c>
      <c r="I4616" s="211">
        <v>0</v>
      </c>
    </row>
    <row r="4617" spans="1:9" ht="17.25" x14ac:dyDescent="0.25">
      <c r="A4617" s="94">
        <v>45514</v>
      </c>
      <c r="B4617" s="72" t="s">
        <v>305</v>
      </c>
      <c r="C4617" s="72" t="s">
        <v>53</v>
      </c>
      <c r="D4617" s="72" t="s">
        <v>304</v>
      </c>
      <c r="E4617" s="89" t="s">
        <v>307</v>
      </c>
      <c r="F4617" s="211">
        <v>4</v>
      </c>
      <c r="G4617" s="211">
        <v>12.1</v>
      </c>
      <c r="H4617" s="211">
        <v>19.399999999999999</v>
      </c>
      <c r="I4617" s="211">
        <v>0</v>
      </c>
    </row>
    <row r="4618" spans="1:9" ht="17.25" x14ac:dyDescent="0.25">
      <c r="A4618" s="94">
        <v>45515</v>
      </c>
      <c r="B4618" s="72" t="s">
        <v>305</v>
      </c>
      <c r="C4618" s="72" t="s">
        <v>53</v>
      </c>
      <c r="D4618" s="72" t="s">
        <v>304</v>
      </c>
      <c r="E4618" s="89" t="s">
        <v>307</v>
      </c>
      <c r="F4618" s="211">
        <v>6.7</v>
      </c>
      <c r="G4618" s="211">
        <v>12.6</v>
      </c>
      <c r="H4618" s="211">
        <v>18.899999999999999</v>
      </c>
      <c r="I4618" s="211">
        <v>0</v>
      </c>
    </row>
    <row r="4619" spans="1:9" ht="17.25" x14ac:dyDescent="0.25">
      <c r="A4619" s="94">
        <v>45516</v>
      </c>
      <c r="B4619" s="72" t="s">
        <v>305</v>
      </c>
      <c r="C4619" s="72" t="s">
        <v>53</v>
      </c>
      <c r="D4619" s="72" t="s">
        <v>304</v>
      </c>
      <c r="E4619" s="89" t="s">
        <v>307</v>
      </c>
      <c r="F4619" s="211">
        <v>8</v>
      </c>
      <c r="G4619" s="211">
        <v>13.2</v>
      </c>
      <c r="H4619" s="211">
        <v>16.2</v>
      </c>
      <c r="I4619" s="211">
        <v>2.6</v>
      </c>
    </row>
    <row r="4620" spans="1:9" ht="17.25" x14ac:dyDescent="0.25">
      <c r="A4620" s="94">
        <v>45517</v>
      </c>
      <c r="B4620" s="72" t="s">
        <v>305</v>
      </c>
      <c r="C4620" s="72" t="s">
        <v>53</v>
      </c>
      <c r="D4620" s="72" t="s">
        <v>304</v>
      </c>
      <c r="E4620" s="89" t="s">
        <v>307</v>
      </c>
      <c r="F4620" s="211">
        <v>12.9</v>
      </c>
      <c r="G4620" s="211">
        <v>15.9</v>
      </c>
      <c r="H4620" s="211">
        <v>21.5</v>
      </c>
      <c r="I4620" s="211">
        <v>1.8</v>
      </c>
    </row>
    <row r="4621" spans="1:9" ht="17.25" x14ac:dyDescent="0.25">
      <c r="A4621" s="94">
        <v>45518</v>
      </c>
      <c r="B4621" s="72" t="s">
        <v>305</v>
      </c>
      <c r="C4621" s="72" t="s">
        <v>53</v>
      </c>
      <c r="D4621" s="72" t="s">
        <v>304</v>
      </c>
      <c r="E4621" s="89" t="s">
        <v>307</v>
      </c>
      <c r="F4621" s="211">
        <v>14</v>
      </c>
      <c r="G4621" s="211">
        <v>15.3</v>
      </c>
      <c r="H4621" s="211">
        <v>16.8</v>
      </c>
      <c r="I4621" s="211">
        <v>7.8</v>
      </c>
    </row>
    <row r="4622" spans="1:9" ht="17.25" x14ac:dyDescent="0.25">
      <c r="A4622" s="94">
        <v>45519</v>
      </c>
      <c r="B4622" s="72" t="s">
        <v>305</v>
      </c>
      <c r="C4622" s="72" t="s">
        <v>53</v>
      </c>
      <c r="D4622" s="72" t="s">
        <v>304</v>
      </c>
      <c r="E4622" s="89" t="s">
        <v>307</v>
      </c>
      <c r="F4622" s="211">
        <v>14</v>
      </c>
      <c r="G4622" s="211">
        <v>16.100000000000001</v>
      </c>
      <c r="H4622" s="211">
        <v>18.399999999999999</v>
      </c>
      <c r="I4622" s="211">
        <v>0.6</v>
      </c>
    </row>
    <row r="4623" spans="1:9" ht="17.25" x14ac:dyDescent="0.25">
      <c r="A4623" s="94">
        <v>45520</v>
      </c>
      <c r="B4623" s="72" t="s">
        <v>305</v>
      </c>
      <c r="C4623" s="72" t="s">
        <v>53</v>
      </c>
      <c r="D4623" s="72" t="s">
        <v>304</v>
      </c>
      <c r="E4623" s="89" t="s">
        <v>307</v>
      </c>
      <c r="F4623" s="211">
        <v>13.4</v>
      </c>
      <c r="G4623" s="211">
        <v>16.8</v>
      </c>
      <c r="H4623" s="211">
        <v>21.7</v>
      </c>
      <c r="I4623" s="211">
        <v>0</v>
      </c>
    </row>
    <row r="4624" spans="1:9" ht="17.25" x14ac:dyDescent="0.25">
      <c r="A4624" s="94">
        <v>45521</v>
      </c>
      <c r="B4624" s="72" t="s">
        <v>305</v>
      </c>
      <c r="C4624" s="72" t="s">
        <v>53</v>
      </c>
      <c r="D4624" s="72" t="s">
        <v>304</v>
      </c>
      <c r="E4624" s="89" t="s">
        <v>307</v>
      </c>
      <c r="F4624" s="211">
        <v>12.8</v>
      </c>
      <c r="G4624" s="211">
        <v>15.9</v>
      </c>
      <c r="H4624" s="211">
        <v>19.899999999999999</v>
      </c>
      <c r="I4624" s="211">
        <v>2.6</v>
      </c>
    </row>
    <row r="4625" spans="1:9" ht="17.25" x14ac:dyDescent="0.25">
      <c r="A4625" s="94">
        <v>45522</v>
      </c>
      <c r="B4625" s="72" t="s">
        <v>305</v>
      </c>
      <c r="C4625" s="72" t="s">
        <v>53</v>
      </c>
      <c r="D4625" s="72" t="s">
        <v>304</v>
      </c>
      <c r="E4625" s="89" t="s">
        <v>307</v>
      </c>
      <c r="F4625" s="211">
        <v>11.3</v>
      </c>
      <c r="G4625" s="211">
        <v>14.9</v>
      </c>
      <c r="H4625" s="211">
        <v>20.5</v>
      </c>
      <c r="I4625" s="211">
        <v>0.2</v>
      </c>
    </row>
    <row r="4626" spans="1:9" ht="17.25" x14ac:dyDescent="0.25">
      <c r="A4626" s="94">
        <v>45523</v>
      </c>
      <c r="B4626" s="72" t="s">
        <v>305</v>
      </c>
      <c r="C4626" s="72" t="s">
        <v>53</v>
      </c>
      <c r="D4626" s="72" t="s">
        <v>304</v>
      </c>
      <c r="E4626" s="89" t="s">
        <v>307</v>
      </c>
      <c r="F4626" s="211">
        <v>7.9</v>
      </c>
      <c r="G4626" s="211">
        <v>13.7</v>
      </c>
      <c r="H4626" s="211">
        <v>19.7</v>
      </c>
      <c r="I4626" s="211">
        <v>0</v>
      </c>
    </row>
    <row r="4627" spans="1:9" ht="17.25" x14ac:dyDescent="0.25">
      <c r="A4627" s="94">
        <v>45524</v>
      </c>
      <c r="B4627" s="72" t="s">
        <v>305</v>
      </c>
      <c r="C4627" s="72" t="s">
        <v>53</v>
      </c>
      <c r="D4627" s="72" t="s">
        <v>304</v>
      </c>
      <c r="E4627" s="89" t="s">
        <v>307</v>
      </c>
      <c r="F4627" s="211">
        <v>7</v>
      </c>
      <c r="G4627" s="211">
        <v>12.8</v>
      </c>
      <c r="H4627" s="211">
        <v>21.2</v>
      </c>
      <c r="I4627" s="211">
        <v>0</v>
      </c>
    </row>
    <row r="4628" spans="1:9" ht="17.25" x14ac:dyDescent="0.25">
      <c r="A4628" s="94">
        <v>45525</v>
      </c>
      <c r="B4628" s="72" t="s">
        <v>305</v>
      </c>
      <c r="C4628" s="72" t="s">
        <v>53</v>
      </c>
      <c r="D4628" s="72" t="s">
        <v>304</v>
      </c>
      <c r="E4628" s="89" t="s">
        <v>307</v>
      </c>
      <c r="F4628" s="211">
        <v>7.7</v>
      </c>
      <c r="G4628" s="211">
        <v>17.600000000000001</v>
      </c>
      <c r="H4628" s="211">
        <v>25</v>
      </c>
      <c r="I4628" s="211">
        <v>0</v>
      </c>
    </row>
    <row r="4629" spans="1:9" ht="17.25" x14ac:dyDescent="0.25">
      <c r="A4629" s="94">
        <v>45526</v>
      </c>
      <c r="B4629" s="72" t="s">
        <v>305</v>
      </c>
      <c r="C4629" s="72" t="s">
        <v>53</v>
      </c>
      <c r="D4629" s="72" t="s">
        <v>304</v>
      </c>
      <c r="E4629" s="89" t="s">
        <v>307</v>
      </c>
      <c r="F4629" s="211">
        <v>8.6999999999999993</v>
      </c>
      <c r="G4629" s="211">
        <v>16.399999999999999</v>
      </c>
      <c r="H4629" s="211">
        <v>22.1</v>
      </c>
      <c r="I4629" s="211">
        <v>0</v>
      </c>
    </row>
    <row r="4630" spans="1:9" ht="17.25" x14ac:dyDescent="0.25">
      <c r="A4630" s="94">
        <v>45527</v>
      </c>
      <c r="B4630" s="72" t="s">
        <v>305</v>
      </c>
      <c r="C4630" s="72" t="s">
        <v>53</v>
      </c>
      <c r="D4630" s="72" t="s">
        <v>304</v>
      </c>
      <c r="E4630" s="89" t="s">
        <v>307</v>
      </c>
      <c r="F4630" s="211">
        <v>4.0999999999999996</v>
      </c>
      <c r="G4630" s="211">
        <v>12.2</v>
      </c>
      <c r="H4630" s="211">
        <v>21.9</v>
      </c>
      <c r="I4630" s="211">
        <v>0</v>
      </c>
    </row>
    <row r="4631" spans="1:9" ht="17.25" x14ac:dyDescent="0.25">
      <c r="A4631" s="94">
        <v>45528</v>
      </c>
      <c r="B4631" s="72" t="s">
        <v>305</v>
      </c>
      <c r="C4631" s="72" t="s">
        <v>53</v>
      </c>
      <c r="D4631" s="72" t="s">
        <v>304</v>
      </c>
      <c r="E4631" s="89" t="s">
        <v>307</v>
      </c>
      <c r="F4631" s="211">
        <v>6.9</v>
      </c>
      <c r="G4631" s="211">
        <v>17.5</v>
      </c>
      <c r="H4631" s="211">
        <v>24.8</v>
      </c>
      <c r="I4631" s="211">
        <v>0.8</v>
      </c>
    </row>
    <row r="4632" spans="1:9" ht="17.25" x14ac:dyDescent="0.25">
      <c r="A4632" s="94">
        <v>45529</v>
      </c>
      <c r="B4632" s="72" t="s">
        <v>305</v>
      </c>
      <c r="C4632" s="72" t="s">
        <v>53</v>
      </c>
      <c r="D4632" s="72" t="s">
        <v>304</v>
      </c>
      <c r="E4632" s="89" t="s">
        <v>307</v>
      </c>
      <c r="F4632" s="211">
        <v>14.4</v>
      </c>
      <c r="G4632" s="211">
        <v>17.600000000000001</v>
      </c>
      <c r="H4632" s="211">
        <v>21.5</v>
      </c>
      <c r="I4632" s="211">
        <v>7.2</v>
      </c>
    </row>
    <row r="4633" spans="1:9" ht="17.25" x14ac:dyDescent="0.25">
      <c r="A4633" s="94">
        <v>45530</v>
      </c>
      <c r="B4633" s="72" t="s">
        <v>305</v>
      </c>
      <c r="C4633" s="72" t="s">
        <v>53</v>
      </c>
      <c r="D4633" s="72" t="s">
        <v>304</v>
      </c>
      <c r="E4633" s="89" t="s">
        <v>307</v>
      </c>
      <c r="F4633" s="211">
        <v>10</v>
      </c>
      <c r="G4633" s="211">
        <v>18.600000000000001</v>
      </c>
      <c r="H4633" s="211">
        <v>24.1</v>
      </c>
      <c r="I4633" s="211">
        <v>0.8</v>
      </c>
    </row>
    <row r="4634" spans="1:9" ht="17.25" x14ac:dyDescent="0.25">
      <c r="A4634" s="94">
        <v>45531</v>
      </c>
      <c r="B4634" s="72" t="s">
        <v>305</v>
      </c>
      <c r="C4634" s="72" t="s">
        <v>53</v>
      </c>
      <c r="D4634" s="72" t="s">
        <v>304</v>
      </c>
      <c r="E4634" s="89" t="s">
        <v>307</v>
      </c>
      <c r="F4634" s="211">
        <v>7.5</v>
      </c>
      <c r="G4634" s="211">
        <v>16.5</v>
      </c>
      <c r="H4634" s="211">
        <v>25.3</v>
      </c>
      <c r="I4634" s="211">
        <v>0</v>
      </c>
    </row>
    <row r="4635" spans="1:9" ht="17.25" x14ac:dyDescent="0.25">
      <c r="A4635" s="94">
        <v>45532</v>
      </c>
      <c r="B4635" s="72" t="s">
        <v>305</v>
      </c>
      <c r="C4635" s="72" t="s">
        <v>53</v>
      </c>
      <c r="D4635" s="72" t="s">
        <v>304</v>
      </c>
      <c r="E4635" s="89" t="s">
        <v>307</v>
      </c>
      <c r="F4635" s="211">
        <v>9.8000000000000007</v>
      </c>
      <c r="G4635" s="211">
        <v>20.9</v>
      </c>
      <c r="H4635" s="211">
        <v>27.5</v>
      </c>
      <c r="I4635" s="211">
        <v>0</v>
      </c>
    </row>
    <row r="4636" spans="1:9" ht="17.25" x14ac:dyDescent="0.25">
      <c r="A4636" s="94">
        <v>45533</v>
      </c>
      <c r="B4636" s="72" t="s">
        <v>305</v>
      </c>
      <c r="C4636" s="72" t="s">
        <v>53</v>
      </c>
      <c r="D4636" s="72" t="s">
        <v>304</v>
      </c>
      <c r="E4636" s="89" t="s">
        <v>307</v>
      </c>
      <c r="F4636" s="211">
        <v>8.9</v>
      </c>
      <c r="G4636" s="211">
        <v>17.899999999999999</v>
      </c>
      <c r="H4636" s="211">
        <v>23.4</v>
      </c>
      <c r="I4636" s="211">
        <v>0</v>
      </c>
    </row>
    <row r="4637" spans="1:9" ht="17.25" x14ac:dyDescent="0.25">
      <c r="A4637" s="94">
        <v>45534</v>
      </c>
      <c r="B4637" s="72" t="s">
        <v>305</v>
      </c>
      <c r="C4637" s="72" t="s">
        <v>53</v>
      </c>
      <c r="D4637" s="72" t="s">
        <v>304</v>
      </c>
      <c r="E4637" s="89" t="s">
        <v>307</v>
      </c>
      <c r="F4637" s="211">
        <v>6.6</v>
      </c>
      <c r="G4637" s="211">
        <v>20.399999999999999</v>
      </c>
      <c r="H4637" s="211">
        <v>28.1</v>
      </c>
      <c r="I4637" s="211">
        <v>0</v>
      </c>
    </row>
    <row r="4638" spans="1:9" ht="17.25" x14ac:dyDescent="0.25">
      <c r="A4638" s="94">
        <v>45535</v>
      </c>
      <c r="B4638" s="72" t="s">
        <v>305</v>
      </c>
      <c r="C4638" s="72" t="s">
        <v>53</v>
      </c>
      <c r="D4638" s="72" t="s">
        <v>304</v>
      </c>
      <c r="E4638" s="89" t="s">
        <v>307</v>
      </c>
      <c r="F4638" s="211">
        <v>13.2</v>
      </c>
      <c r="G4638" s="211">
        <v>20.5</v>
      </c>
      <c r="H4638" s="211">
        <v>23.9</v>
      </c>
      <c r="I4638" s="211">
        <v>0</v>
      </c>
    </row>
    <row r="4639" spans="1:9" ht="17.25" x14ac:dyDescent="0.25">
      <c r="A4639" s="94">
        <v>45536</v>
      </c>
      <c r="B4639" s="72" t="s">
        <v>305</v>
      </c>
      <c r="C4639" s="72" t="s">
        <v>53</v>
      </c>
      <c r="D4639" s="72" t="s">
        <v>304</v>
      </c>
      <c r="E4639" s="89" t="s">
        <v>307</v>
      </c>
      <c r="F4639" s="217">
        <v>12.6</v>
      </c>
      <c r="G4639" s="217">
        <v>19.7</v>
      </c>
      <c r="H4639" s="217">
        <v>26.9</v>
      </c>
      <c r="I4639" s="217">
        <v>0</v>
      </c>
    </row>
    <row r="4640" spans="1:9" ht="17.25" x14ac:dyDescent="0.25">
      <c r="A4640" s="94">
        <v>45537</v>
      </c>
      <c r="B4640" s="72" t="s">
        <v>305</v>
      </c>
      <c r="C4640" s="72" t="s">
        <v>53</v>
      </c>
      <c r="D4640" s="72" t="s">
        <v>304</v>
      </c>
      <c r="E4640" s="89" t="s">
        <v>307</v>
      </c>
      <c r="F4640" s="217">
        <v>10.7</v>
      </c>
      <c r="G4640" s="217">
        <v>18.399999999999999</v>
      </c>
      <c r="H4640" s="217">
        <v>25.7</v>
      </c>
      <c r="I4640" s="217">
        <v>0</v>
      </c>
    </row>
    <row r="4641" spans="1:9" ht="17.25" x14ac:dyDescent="0.25">
      <c r="A4641" s="94">
        <v>45538</v>
      </c>
      <c r="B4641" s="72" t="s">
        <v>305</v>
      </c>
      <c r="C4641" s="72" t="s">
        <v>53</v>
      </c>
      <c r="D4641" s="72" t="s">
        <v>304</v>
      </c>
      <c r="E4641" s="89" t="s">
        <v>307</v>
      </c>
      <c r="F4641" s="217">
        <v>6.8</v>
      </c>
      <c r="G4641" s="217">
        <v>12.4</v>
      </c>
      <c r="H4641" s="217">
        <v>19</v>
      </c>
      <c r="I4641" s="217">
        <v>0</v>
      </c>
    </row>
    <row r="4642" spans="1:9" ht="17.25" x14ac:dyDescent="0.25">
      <c r="A4642" s="94">
        <v>45539</v>
      </c>
      <c r="B4642" s="72" t="s">
        <v>305</v>
      </c>
      <c r="C4642" s="72" t="s">
        <v>53</v>
      </c>
      <c r="D4642" s="72" t="s">
        <v>304</v>
      </c>
      <c r="E4642" s="89" t="s">
        <v>307</v>
      </c>
      <c r="F4642" s="217">
        <v>2.4</v>
      </c>
      <c r="G4642" s="217">
        <v>12.5</v>
      </c>
      <c r="H4642" s="217">
        <v>22.9</v>
      </c>
      <c r="I4642" s="217">
        <v>0</v>
      </c>
    </row>
    <row r="4643" spans="1:9" ht="17.25" x14ac:dyDescent="0.25">
      <c r="A4643" s="94">
        <v>45540</v>
      </c>
      <c r="B4643" s="72" t="s">
        <v>305</v>
      </c>
      <c r="C4643" s="72" t="s">
        <v>53</v>
      </c>
      <c r="D4643" s="72" t="s">
        <v>304</v>
      </c>
      <c r="E4643" s="89" t="s">
        <v>307</v>
      </c>
      <c r="F4643" s="217">
        <v>8.9</v>
      </c>
      <c r="G4643" s="217">
        <v>17.3</v>
      </c>
      <c r="H4643" s="217">
        <v>26.1</v>
      </c>
      <c r="I4643" s="217">
        <v>0</v>
      </c>
    </row>
    <row r="4644" spans="1:9" ht="17.25" x14ac:dyDescent="0.25">
      <c r="A4644" s="94">
        <v>45541</v>
      </c>
      <c r="B4644" s="72" t="s">
        <v>305</v>
      </c>
      <c r="C4644" s="72" t="s">
        <v>53</v>
      </c>
      <c r="D4644" s="72" t="s">
        <v>304</v>
      </c>
      <c r="E4644" s="89" t="s">
        <v>307</v>
      </c>
      <c r="F4644" s="217">
        <v>11.3</v>
      </c>
      <c r="G4644" s="217">
        <v>19.5</v>
      </c>
      <c r="H4644" s="217">
        <v>27</v>
      </c>
      <c r="I4644" s="217">
        <v>0</v>
      </c>
    </row>
    <row r="4645" spans="1:9" ht="17.25" x14ac:dyDescent="0.25">
      <c r="A4645" s="94">
        <v>45542</v>
      </c>
      <c r="B4645" s="72" t="s">
        <v>305</v>
      </c>
      <c r="C4645" s="72" t="s">
        <v>53</v>
      </c>
      <c r="D4645" s="72" t="s">
        <v>304</v>
      </c>
      <c r="E4645" s="89" t="s">
        <v>307</v>
      </c>
      <c r="F4645" s="217">
        <v>14.7</v>
      </c>
      <c r="G4645" s="217">
        <v>21.6</v>
      </c>
      <c r="H4645" s="217">
        <v>30.4</v>
      </c>
      <c r="I4645" s="217">
        <v>0</v>
      </c>
    </row>
    <row r="4646" spans="1:9" ht="17.25" x14ac:dyDescent="0.25">
      <c r="A4646" s="94">
        <v>45543</v>
      </c>
      <c r="B4646" s="72" t="s">
        <v>305</v>
      </c>
      <c r="C4646" s="72" t="s">
        <v>53</v>
      </c>
      <c r="D4646" s="72" t="s">
        <v>304</v>
      </c>
      <c r="E4646" s="89" t="s">
        <v>307</v>
      </c>
      <c r="F4646" s="217">
        <v>12.6</v>
      </c>
      <c r="G4646" s="217">
        <v>16.5</v>
      </c>
      <c r="H4646" s="217">
        <v>24.7</v>
      </c>
      <c r="I4646" s="217">
        <v>0</v>
      </c>
    </row>
    <row r="4647" spans="1:9" ht="17.25" x14ac:dyDescent="0.25">
      <c r="A4647" s="94">
        <v>45544</v>
      </c>
      <c r="B4647" s="72" t="s">
        <v>305</v>
      </c>
      <c r="C4647" s="72" t="s">
        <v>53</v>
      </c>
      <c r="D4647" s="72" t="s">
        <v>304</v>
      </c>
      <c r="E4647" s="89" t="s">
        <v>307</v>
      </c>
      <c r="F4647" s="217">
        <v>9.6999999999999993</v>
      </c>
      <c r="G4647" s="217">
        <v>15.9</v>
      </c>
      <c r="H4647" s="217">
        <v>22.6</v>
      </c>
      <c r="I4647" s="217">
        <v>0</v>
      </c>
    </row>
    <row r="4648" spans="1:9" ht="17.25" x14ac:dyDescent="0.25">
      <c r="A4648" s="94">
        <v>45545</v>
      </c>
      <c r="B4648" s="72" t="s">
        <v>305</v>
      </c>
      <c r="C4648" s="72" t="s">
        <v>53</v>
      </c>
      <c r="D4648" s="72" t="s">
        <v>304</v>
      </c>
      <c r="E4648" s="89" t="s">
        <v>307</v>
      </c>
      <c r="F4648" s="217">
        <v>8.3000000000000007</v>
      </c>
      <c r="G4648" s="217">
        <v>15.5</v>
      </c>
      <c r="H4648" s="217">
        <v>23</v>
      </c>
      <c r="I4648" s="217">
        <v>0</v>
      </c>
    </row>
    <row r="4649" spans="1:9" ht="17.25" x14ac:dyDescent="0.25">
      <c r="A4649" s="94">
        <v>45546</v>
      </c>
      <c r="B4649" s="72" t="s">
        <v>305</v>
      </c>
      <c r="C4649" s="72" t="s">
        <v>53</v>
      </c>
      <c r="D4649" s="72" t="s">
        <v>304</v>
      </c>
      <c r="E4649" s="89" t="s">
        <v>307</v>
      </c>
      <c r="F4649" s="217">
        <v>7.7</v>
      </c>
      <c r="G4649" s="217">
        <v>17.8</v>
      </c>
      <c r="H4649" s="217">
        <v>27.7</v>
      </c>
      <c r="I4649" s="217">
        <v>0</v>
      </c>
    </row>
    <row r="4650" spans="1:9" ht="17.25" x14ac:dyDescent="0.25">
      <c r="A4650" s="94">
        <v>45547</v>
      </c>
      <c r="B4650" s="72" t="s">
        <v>305</v>
      </c>
      <c r="C4650" s="72" t="s">
        <v>53</v>
      </c>
      <c r="D4650" s="72" t="s">
        <v>304</v>
      </c>
      <c r="E4650" s="89" t="s">
        <v>307</v>
      </c>
      <c r="F4650" s="217">
        <v>11.4</v>
      </c>
      <c r="G4650" s="217">
        <v>16.2</v>
      </c>
      <c r="H4650" s="217">
        <v>22.4</v>
      </c>
      <c r="I4650" s="217">
        <v>5.4</v>
      </c>
    </row>
    <row r="4651" spans="1:9" ht="17.25" x14ac:dyDescent="0.25">
      <c r="A4651" s="94">
        <v>45548</v>
      </c>
      <c r="B4651" s="72" t="s">
        <v>305</v>
      </c>
      <c r="C4651" s="72" t="s">
        <v>53</v>
      </c>
      <c r="D4651" s="72" t="s">
        <v>304</v>
      </c>
      <c r="E4651" s="89" t="s">
        <v>307</v>
      </c>
      <c r="F4651" s="217">
        <v>9.1999999999999993</v>
      </c>
      <c r="G4651" s="217">
        <v>13.5</v>
      </c>
      <c r="H4651" s="217">
        <v>18.399999999999999</v>
      </c>
      <c r="I4651" s="217">
        <v>0.2</v>
      </c>
    </row>
    <row r="4652" spans="1:9" ht="17.25" x14ac:dyDescent="0.25">
      <c r="A4652" s="94">
        <v>45549</v>
      </c>
      <c r="B4652" s="72" t="s">
        <v>305</v>
      </c>
      <c r="C4652" s="72" t="s">
        <v>53</v>
      </c>
      <c r="D4652" s="72" t="s">
        <v>304</v>
      </c>
      <c r="E4652" s="89" t="s">
        <v>307</v>
      </c>
      <c r="F4652" s="217">
        <v>6.7</v>
      </c>
      <c r="G4652" s="217">
        <v>14.6</v>
      </c>
      <c r="H4652" s="217">
        <v>23.2</v>
      </c>
      <c r="I4652" s="217">
        <v>0</v>
      </c>
    </row>
    <row r="4653" spans="1:9" ht="17.25" x14ac:dyDescent="0.25">
      <c r="A4653" s="94">
        <v>45550</v>
      </c>
      <c r="B4653" s="72" t="s">
        <v>305</v>
      </c>
      <c r="C4653" s="72" t="s">
        <v>53</v>
      </c>
      <c r="D4653" s="72" t="s">
        <v>304</v>
      </c>
      <c r="E4653" s="89" t="s">
        <v>307</v>
      </c>
      <c r="F4653" s="217">
        <v>0.9</v>
      </c>
      <c r="G4653" s="217">
        <v>11.9</v>
      </c>
      <c r="H4653" s="217">
        <v>17.3</v>
      </c>
      <c r="I4653" s="217">
        <v>0</v>
      </c>
    </row>
    <row r="4654" spans="1:9" ht="17.25" x14ac:dyDescent="0.25">
      <c r="A4654" s="94">
        <v>45551</v>
      </c>
      <c r="B4654" s="72" t="s">
        <v>305</v>
      </c>
      <c r="C4654" s="72" t="s">
        <v>53</v>
      </c>
      <c r="D4654" s="72" t="s">
        <v>304</v>
      </c>
      <c r="E4654" s="89" t="s">
        <v>307</v>
      </c>
      <c r="F4654" s="217">
        <v>4.9000000000000004</v>
      </c>
      <c r="G4654" s="217">
        <v>12.5</v>
      </c>
      <c r="H4654" s="217">
        <v>22.2</v>
      </c>
      <c r="I4654" s="217">
        <v>0</v>
      </c>
    </row>
    <row r="4655" spans="1:9" ht="17.25" x14ac:dyDescent="0.25">
      <c r="A4655" s="94">
        <v>45552</v>
      </c>
      <c r="B4655" s="72" t="s">
        <v>305</v>
      </c>
      <c r="C4655" s="72" t="s">
        <v>53</v>
      </c>
      <c r="D4655" s="72" t="s">
        <v>304</v>
      </c>
      <c r="E4655" s="89" t="s">
        <v>307</v>
      </c>
      <c r="F4655" s="217">
        <v>5.6</v>
      </c>
      <c r="G4655" s="217">
        <v>13.3</v>
      </c>
      <c r="H4655" s="217">
        <v>22</v>
      </c>
      <c r="I4655" s="217">
        <v>0</v>
      </c>
    </row>
    <row r="4656" spans="1:9" ht="17.25" x14ac:dyDescent="0.25">
      <c r="A4656" s="94">
        <v>45553</v>
      </c>
      <c r="B4656" s="72" t="s">
        <v>305</v>
      </c>
      <c r="C4656" s="72" t="s">
        <v>53</v>
      </c>
      <c r="D4656" s="72" t="s">
        <v>304</v>
      </c>
      <c r="E4656" s="89" t="s">
        <v>307</v>
      </c>
      <c r="F4656" s="217">
        <v>8</v>
      </c>
      <c r="G4656" s="217">
        <v>16.2</v>
      </c>
      <c r="H4656" s="217">
        <v>25.5</v>
      </c>
      <c r="I4656" s="217">
        <v>0</v>
      </c>
    </row>
    <row r="4657" spans="1:9" ht="17.25" x14ac:dyDescent="0.25">
      <c r="A4657" s="94">
        <v>45554</v>
      </c>
      <c r="B4657" s="72" t="s">
        <v>305</v>
      </c>
      <c r="C4657" s="72" t="s">
        <v>53</v>
      </c>
      <c r="D4657" s="72" t="s">
        <v>304</v>
      </c>
      <c r="E4657" s="89" t="s">
        <v>307</v>
      </c>
      <c r="F4657" s="217">
        <v>11.3</v>
      </c>
      <c r="G4657" s="217">
        <v>18.600000000000001</v>
      </c>
      <c r="H4657" s="217">
        <v>27.5</v>
      </c>
      <c r="I4657" s="217">
        <v>0</v>
      </c>
    </row>
    <row r="4658" spans="1:9" ht="17.25" x14ac:dyDescent="0.25">
      <c r="A4658" s="94">
        <v>45555</v>
      </c>
      <c r="B4658" s="72" t="s">
        <v>305</v>
      </c>
      <c r="C4658" s="72" t="s">
        <v>53</v>
      </c>
      <c r="D4658" s="72" t="s">
        <v>304</v>
      </c>
      <c r="E4658" s="89" t="s">
        <v>307</v>
      </c>
      <c r="F4658" s="217">
        <v>9.6</v>
      </c>
      <c r="G4658" s="217">
        <v>16.8</v>
      </c>
      <c r="H4658" s="217">
        <v>24.8</v>
      </c>
      <c r="I4658" s="217">
        <v>0</v>
      </c>
    </row>
    <row r="4659" spans="1:9" ht="17.25" x14ac:dyDescent="0.25">
      <c r="A4659" s="94">
        <v>45556</v>
      </c>
      <c r="B4659" s="72" t="s">
        <v>305</v>
      </c>
      <c r="C4659" s="72" t="s">
        <v>53</v>
      </c>
      <c r="D4659" s="72" t="s">
        <v>304</v>
      </c>
      <c r="E4659" s="89" t="s">
        <v>307</v>
      </c>
      <c r="F4659" s="217">
        <v>8</v>
      </c>
      <c r="G4659" s="217">
        <v>16.399999999999999</v>
      </c>
      <c r="H4659" s="217">
        <v>24.2</v>
      </c>
      <c r="I4659" s="217">
        <v>0</v>
      </c>
    </row>
    <row r="4660" spans="1:9" ht="17.25" x14ac:dyDescent="0.25">
      <c r="A4660" s="94">
        <v>45557</v>
      </c>
      <c r="B4660" s="72" t="s">
        <v>305</v>
      </c>
      <c r="C4660" s="72" t="s">
        <v>53</v>
      </c>
      <c r="D4660" s="72" t="s">
        <v>304</v>
      </c>
      <c r="E4660" s="89" t="s">
        <v>307</v>
      </c>
      <c r="F4660" s="217">
        <v>9.4</v>
      </c>
      <c r="G4660" s="217">
        <v>17.2</v>
      </c>
      <c r="H4660" s="217">
        <v>25.9</v>
      </c>
      <c r="I4660" s="217">
        <v>0</v>
      </c>
    </row>
    <row r="4661" spans="1:9" ht="17.25" x14ac:dyDescent="0.25">
      <c r="A4661" s="94">
        <v>45558</v>
      </c>
      <c r="B4661" s="72" t="s">
        <v>305</v>
      </c>
      <c r="C4661" s="72" t="s">
        <v>53</v>
      </c>
      <c r="D4661" s="72" t="s">
        <v>304</v>
      </c>
      <c r="E4661" s="89" t="s">
        <v>307</v>
      </c>
      <c r="F4661" s="217">
        <v>10</v>
      </c>
      <c r="G4661" s="217">
        <v>19.100000000000001</v>
      </c>
      <c r="H4661" s="217">
        <v>28.2</v>
      </c>
      <c r="I4661" s="217">
        <v>0</v>
      </c>
    </row>
    <row r="4662" spans="1:9" ht="17.25" x14ac:dyDescent="0.25">
      <c r="A4662" s="94">
        <v>45559</v>
      </c>
      <c r="B4662" s="72" t="s">
        <v>305</v>
      </c>
      <c r="C4662" s="72" t="s">
        <v>53</v>
      </c>
      <c r="D4662" s="72" t="s">
        <v>304</v>
      </c>
      <c r="E4662" s="89" t="s">
        <v>307</v>
      </c>
      <c r="F4662" s="217">
        <v>11.2</v>
      </c>
      <c r="G4662" s="217">
        <v>18.3</v>
      </c>
      <c r="H4662" s="217">
        <v>25.6</v>
      </c>
      <c r="I4662" s="217">
        <v>0</v>
      </c>
    </row>
    <row r="4663" spans="1:9" ht="17.25" x14ac:dyDescent="0.25">
      <c r="A4663" s="94">
        <v>45560</v>
      </c>
      <c r="B4663" s="72" t="s">
        <v>305</v>
      </c>
      <c r="C4663" s="72" t="s">
        <v>53</v>
      </c>
      <c r="D4663" s="72" t="s">
        <v>304</v>
      </c>
      <c r="E4663" s="89" t="s">
        <v>307</v>
      </c>
      <c r="F4663" s="217">
        <v>14.9</v>
      </c>
      <c r="G4663" s="217">
        <v>22.1</v>
      </c>
      <c r="H4663" s="217">
        <v>30.3</v>
      </c>
      <c r="I4663" s="217">
        <v>0</v>
      </c>
    </row>
    <row r="4664" spans="1:9" ht="17.25" x14ac:dyDescent="0.25">
      <c r="A4664" s="94">
        <v>45561</v>
      </c>
      <c r="B4664" s="72" t="s">
        <v>305</v>
      </c>
      <c r="C4664" s="72" t="s">
        <v>53</v>
      </c>
      <c r="D4664" s="72" t="s">
        <v>304</v>
      </c>
      <c r="E4664" s="89" t="s">
        <v>307</v>
      </c>
      <c r="F4664" s="217">
        <v>9.8000000000000007</v>
      </c>
      <c r="G4664" s="217">
        <v>13.3</v>
      </c>
      <c r="H4664" s="217">
        <v>21.4</v>
      </c>
      <c r="I4664" s="217">
        <v>30.4</v>
      </c>
    </row>
    <row r="4665" spans="1:9" ht="17.25" x14ac:dyDescent="0.25">
      <c r="A4665" s="94">
        <v>45562</v>
      </c>
      <c r="B4665" s="72" t="s">
        <v>305</v>
      </c>
      <c r="C4665" s="72" t="s">
        <v>53</v>
      </c>
      <c r="D4665" s="72" t="s">
        <v>304</v>
      </c>
      <c r="E4665" s="89" t="s">
        <v>307</v>
      </c>
      <c r="F4665" s="217">
        <v>10.199999999999999</v>
      </c>
      <c r="G4665" s="217">
        <v>12.7</v>
      </c>
      <c r="H4665" s="217">
        <v>17</v>
      </c>
      <c r="I4665" s="217">
        <v>9.8000000000000007</v>
      </c>
    </row>
    <row r="4666" spans="1:9" ht="17.25" x14ac:dyDescent="0.25">
      <c r="A4666" s="94">
        <v>45563</v>
      </c>
      <c r="B4666" s="72" t="s">
        <v>305</v>
      </c>
      <c r="C4666" s="72" t="s">
        <v>53</v>
      </c>
      <c r="D4666" s="72" t="s">
        <v>304</v>
      </c>
      <c r="E4666" s="89" t="s">
        <v>307</v>
      </c>
      <c r="F4666" s="217">
        <v>9.4</v>
      </c>
      <c r="G4666" s="217">
        <v>13.5</v>
      </c>
      <c r="H4666" s="217">
        <v>19.5</v>
      </c>
      <c r="I4666" s="217">
        <v>2.8</v>
      </c>
    </row>
    <row r="4667" spans="1:9" ht="17.25" x14ac:dyDescent="0.25">
      <c r="A4667" s="94">
        <v>45564</v>
      </c>
      <c r="B4667" s="72" t="s">
        <v>305</v>
      </c>
      <c r="C4667" s="72" t="s">
        <v>53</v>
      </c>
      <c r="D4667" s="72" t="s">
        <v>304</v>
      </c>
      <c r="E4667" s="89" t="s">
        <v>307</v>
      </c>
      <c r="F4667" s="217">
        <v>12.6</v>
      </c>
      <c r="G4667" s="217">
        <v>16.899999999999999</v>
      </c>
      <c r="H4667" s="217">
        <v>22.8</v>
      </c>
      <c r="I4667" s="217">
        <v>0.4</v>
      </c>
    </row>
    <row r="4668" spans="1:9" ht="17.25" x14ac:dyDescent="0.25">
      <c r="A4668" s="94">
        <v>45565</v>
      </c>
      <c r="B4668" s="72" t="s">
        <v>305</v>
      </c>
      <c r="C4668" s="72" t="s">
        <v>53</v>
      </c>
      <c r="D4668" s="72" t="s">
        <v>304</v>
      </c>
      <c r="E4668" s="89" t="s">
        <v>307</v>
      </c>
      <c r="F4668" s="217">
        <v>9.5</v>
      </c>
      <c r="G4668" s="217">
        <v>17</v>
      </c>
      <c r="H4668" s="217">
        <v>23.3</v>
      </c>
      <c r="I4668" s="217">
        <v>12.4</v>
      </c>
    </row>
    <row r="4669" spans="1:9" ht="17.25" x14ac:dyDescent="0.25">
      <c r="A4669" s="94">
        <v>45566</v>
      </c>
      <c r="B4669" s="72" t="s">
        <v>305</v>
      </c>
      <c r="C4669" s="72" t="s">
        <v>53</v>
      </c>
      <c r="D4669" s="72" t="s">
        <v>304</v>
      </c>
      <c r="E4669" s="89" t="s">
        <v>307</v>
      </c>
      <c r="F4669" s="221">
        <v>6.9</v>
      </c>
      <c r="G4669" s="221">
        <v>15.5</v>
      </c>
      <c r="H4669" s="221">
        <v>24.1</v>
      </c>
      <c r="I4669" s="221">
        <v>0</v>
      </c>
    </row>
    <row r="4670" spans="1:9" ht="17.25" x14ac:dyDescent="0.25">
      <c r="A4670" s="94">
        <v>45567</v>
      </c>
      <c r="B4670" s="72" t="s">
        <v>305</v>
      </c>
      <c r="C4670" s="72" t="s">
        <v>53</v>
      </c>
      <c r="D4670" s="72" t="s">
        <v>304</v>
      </c>
      <c r="E4670" s="89" t="s">
        <v>307</v>
      </c>
      <c r="F4670" s="221">
        <v>12.3</v>
      </c>
      <c r="G4670" s="221">
        <v>16</v>
      </c>
      <c r="H4670" s="221">
        <v>21.1</v>
      </c>
      <c r="I4670" s="221">
        <v>0.4</v>
      </c>
    </row>
    <row r="4671" spans="1:9" ht="17.25" x14ac:dyDescent="0.25">
      <c r="A4671" s="94">
        <v>45568</v>
      </c>
      <c r="B4671" s="72" t="s">
        <v>305</v>
      </c>
      <c r="C4671" s="72" t="s">
        <v>53</v>
      </c>
      <c r="D4671" s="72" t="s">
        <v>304</v>
      </c>
      <c r="E4671" s="89" t="s">
        <v>307</v>
      </c>
      <c r="F4671" s="221">
        <v>8.1</v>
      </c>
      <c r="G4671" s="221">
        <v>15.1</v>
      </c>
      <c r="H4671" s="221">
        <v>22.3</v>
      </c>
      <c r="I4671" s="221">
        <v>0</v>
      </c>
    </row>
    <row r="4672" spans="1:9" ht="17.25" x14ac:dyDescent="0.25">
      <c r="A4672" s="94">
        <v>45569</v>
      </c>
      <c r="B4672" s="72" t="s">
        <v>305</v>
      </c>
      <c r="C4672" s="72" t="s">
        <v>53</v>
      </c>
      <c r="D4672" s="72" t="s">
        <v>304</v>
      </c>
      <c r="E4672" s="89" t="s">
        <v>307</v>
      </c>
      <c r="F4672" s="221">
        <v>5.5</v>
      </c>
      <c r="G4672" s="221">
        <v>16.2</v>
      </c>
      <c r="H4672" s="221">
        <v>25.7</v>
      </c>
      <c r="I4672" s="221">
        <v>0</v>
      </c>
    </row>
    <row r="4673" spans="1:9" ht="17.25" x14ac:dyDescent="0.25">
      <c r="A4673" s="94">
        <v>45570</v>
      </c>
      <c r="B4673" s="72" t="s">
        <v>305</v>
      </c>
      <c r="C4673" s="72" t="s">
        <v>53</v>
      </c>
      <c r="D4673" s="72" t="s">
        <v>304</v>
      </c>
      <c r="E4673" s="89" t="s">
        <v>307</v>
      </c>
      <c r="F4673" s="221">
        <v>15.8</v>
      </c>
      <c r="G4673" s="221">
        <v>21.4</v>
      </c>
      <c r="H4673" s="221">
        <v>27.1</v>
      </c>
      <c r="I4673" s="221">
        <v>0</v>
      </c>
    </row>
    <row r="4674" spans="1:9" ht="17.25" x14ac:dyDescent="0.25">
      <c r="A4674" s="94">
        <v>45571</v>
      </c>
      <c r="B4674" s="72" t="s">
        <v>305</v>
      </c>
      <c r="C4674" s="72" t="s">
        <v>53</v>
      </c>
      <c r="D4674" s="72" t="s">
        <v>304</v>
      </c>
      <c r="E4674" s="89" t="s">
        <v>307</v>
      </c>
      <c r="F4674" s="221">
        <v>8.4</v>
      </c>
      <c r="G4674" s="221">
        <v>20.5</v>
      </c>
      <c r="H4674" s="221">
        <v>28.4</v>
      </c>
      <c r="I4674" s="221">
        <v>0</v>
      </c>
    </row>
    <row r="4675" spans="1:9" ht="17.25" x14ac:dyDescent="0.25">
      <c r="A4675" s="94">
        <v>45572</v>
      </c>
      <c r="B4675" s="72" t="s">
        <v>305</v>
      </c>
      <c r="C4675" s="72" t="s">
        <v>53</v>
      </c>
      <c r="D4675" s="72" t="s">
        <v>304</v>
      </c>
      <c r="E4675" s="89" t="s">
        <v>307</v>
      </c>
      <c r="F4675" s="221">
        <v>10.3</v>
      </c>
      <c r="G4675" s="221">
        <v>20</v>
      </c>
      <c r="H4675" s="221">
        <v>30.1</v>
      </c>
      <c r="I4675" s="221">
        <v>0</v>
      </c>
    </row>
    <row r="4676" spans="1:9" ht="17.25" x14ac:dyDescent="0.25">
      <c r="A4676" s="94">
        <v>45573</v>
      </c>
      <c r="B4676" s="72" t="s">
        <v>305</v>
      </c>
      <c r="C4676" s="72" t="s">
        <v>53</v>
      </c>
      <c r="D4676" s="72" t="s">
        <v>304</v>
      </c>
      <c r="E4676" s="89" t="s">
        <v>307</v>
      </c>
      <c r="F4676" s="221">
        <v>9.6999999999999993</v>
      </c>
      <c r="G4676" s="221">
        <v>15.4</v>
      </c>
      <c r="H4676" s="221">
        <v>21.7</v>
      </c>
      <c r="I4676" s="221">
        <v>0</v>
      </c>
    </row>
    <row r="4677" spans="1:9" ht="17.25" x14ac:dyDescent="0.25">
      <c r="A4677" s="94">
        <v>45574</v>
      </c>
      <c r="B4677" s="72" t="s">
        <v>305</v>
      </c>
      <c r="C4677" s="72" t="s">
        <v>53</v>
      </c>
      <c r="D4677" s="72" t="s">
        <v>304</v>
      </c>
      <c r="E4677" s="89" t="s">
        <v>307</v>
      </c>
      <c r="F4677" s="221">
        <v>11.5</v>
      </c>
      <c r="G4677" s="221">
        <v>13.4</v>
      </c>
      <c r="H4677" s="221">
        <v>15.9</v>
      </c>
      <c r="I4677" s="221">
        <v>1.6</v>
      </c>
    </row>
    <row r="4678" spans="1:9" ht="17.25" x14ac:dyDescent="0.25">
      <c r="A4678" s="94">
        <v>45575</v>
      </c>
      <c r="B4678" s="72" t="s">
        <v>305</v>
      </c>
      <c r="C4678" s="72" t="s">
        <v>53</v>
      </c>
      <c r="D4678" s="72" t="s">
        <v>304</v>
      </c>
      <c r="E4678" s="89" t="s">
        <v>307</v>
      </c>
      <c r="F4678" s="221">
        <v>7.2</v>
      </c>
      <c r="G4678" s="221">
        <v>16</v>
      </c>
      <c r="H4678" s="221">
        <v>25.7</v>
      </c>
      <c r="I4678" s="221">
        <v>0</v>
      </c>
    </row>
    <row r="4679" spans="1:9" ht="17.25" x14ac:dyDescent="0.25">
      <c r="A4679" s="94">
        <v>45576</v>
      </c>
      <c r="B4679" s="72" t="s">
        <v>305</v>
      </c>
      <c r="C4679" s="72" t="s">
        <v>53</v>
      </c>
      <c r="D4679" s="72" t="s">
        <v>304</v>
      </c>
      <c r="E4679" s="89" t="s">
        <v>307</v>
      </c>
      <c r="F4679" s="221">
        <v>7.9</v>
      </c>
      <c r="G4679" s="221">
        <v>17.600000000000001</v>
      </c>
      <c r="H4679" s="221">
        <v>28.3</v>
      </c>
      <c r="I4679" s="221">
        <v>0</v>
      </c>
    </row>
    <row r="4680" spans="1:9" ht="17.25" x14ac:dyDescent="0.25">
      <c r="A4680" s="94">
        <v>45577</v>
      </c>
      <c r="B4680" s="72" t="s">
        <v>305</v>
      </c>
      <c r="C4680" s="72" t="s">
        <v>53</v>
      </c>
      <c r="D4680" s="72" t="s">
        <v>304</v>
      </c>
      <c r="E4680" s="89" t="s">
        <v>307</v>
      </c>
      <c r="F4680" s="221">
        <v>11.2</v>
      </c>
      <c r="G4680" s="221">
        <v>15.6</v>
      </c>
      <c r="H4680" s="221">
        <v>18.8</v>
      </c>
      <c r="I4680" s="221">
        <v>0</v>
      </c>
    </row>
    <row r="4681" spans="1:9" ht="17.25" x14ac:dyDescent="0.25">
      <c r="A4681" s="94">
        <v>45578</v>
      </c>
      <c r="B4681" s="72" t="s">
        <v>305</v>
      </c>
      <c r="C4681" s="72" t="s">
        <v>53</v>
      </c>
      <c r="D4681" s="72" t="s">
        <v>304</v>
      </c>
      <c r="E4681" s="89" t="s">
        <v>307</v>
      </c>
      <c r="F4681" s="221">
        <v>11.1</v>
      </c>
      <c r="G4681" s="221">
        <v>16.2</v>
      </c>
      <c r="H4681" s="221">
        <v>22.7</v>
      </c>
      <c r="I4681" s="221">
        <v>1.6</v>
      </c>
    </row>
    <row r="4682" spans="1:9" ht="17.25" x14ac:dyDescent="0.25">
      <c r="A4682" s="94">
        <v>45579</v>
      </c>
      <c r="B4682" s="72" t="s">
        <v>305</v>
      </c>
      <c r="C4682" s="72" t="s">
        <v>53</v>
      </c>
      <c r="D4682" s="72" t="s">
        <v>304</v>
      </c>
      <c r="E4682" s="89" t="s">
        <v>307</v>
      </c>
      <c r="F4682" s="221">
        <v>7.7</v>
      </c>
      <c r="G4682" s="221">
        <v>14.7</v>
      </c>
      <c r="H4682" s="221">
        <v>20.399999999999999</v>
      </c>
      <c r="I4682" s="221">
        <v>18.8</v>
      </c>
    </row>
    <row r="4683" spans="1:9" ht="17.25" x14ac:dyDescent="0.25">
      <c r="A4683" s="94">
        <v>45580</v>
      </c>
      <c r="B4683" s="72" t="s">
        <v>305</v>
      </c>
      <c r="C4683" s="72" t="s">
        <v>53</v>
      </c>
      <c r="D4683" s="72" t="s">
        <v>304</v>
      </c>
      <c r="E4683" s="89" t="s">
        <v>307</v>
      </c>
      <c r="F4683" s="221">
        <v>12.8</v>
      </c>
      <c r="G4683" s="221">
        <v>15.1</v>
      </c>
      <c r="H4683" s="221">
        <v>17.899999999999999</v>
      </c>
      <c r="I4683" s="221">
        <v>1</v>
      </c>
    </row>
    <row r="4684" spans="1:9" ht="17.25" x14ac:dyDescent="0.25">
      <c r="A4684" s="94">
        <v>45581</v>
      </c>
      <c r="B4684" s="72" t="s">
        <v>305</v>
      </c>
      <c r="C4684" s="72" t="s">
        <v>53</v>
      </c>
      <c r="D4684" s="72" t="s">
        <v>304</v>
      </c>
      <c r="E4684" s="89" t="s">
        <v>307</v>
      </c>
      <c r="F4684" s="221">
        <v>9.9</v>
      </c>
      <c r="G4684" s="221">
        <v>13.6</v>
      </c>
      <c r="H4684" s="221">
        <v>16.7</v>
      </c>
      <c r="I4684" s="221">
        <v>4.2</v>
      </c>
    </row>
    <row r="4685" spans="1:9" ht="17.25" x14ac:dyDescent="0.25">
      <c r="A4685" s="94">
        <v>45582</v>
      </c>
      <c r="B4685" s="72" t="s">
        <v>305</v>
      </c>
      <c r="C4685" s="72" t="s">
        <v>53</v>
      </c>
      <c r="D4685" s="72" t="s">
        <v>304</v>
      </c>
      <c r="E4685" s="89" t="s">
        <v>307</v>
      </c>
      <c r="F4685" s="221">
        <v>9.1999999999999993</v>
      </c>
      <c r="G4685" s="221">
        <v>16.100000000000001</v>
      </c>
      <c r="H4685" s="221">
        <v>24.9</v>
      </c>
      <c r="I4685" s="221">
        <v>0.2</v>
      </c>
    </row>
    <row r="4686" spans="1:9" ht="17.25" x14ac:dyDescent="0.25">
      <c r="A4686" s="94">
        <v>45583</v>
      </c>
      <c r="B4686" s="72" t="s">
        <v>305</v>
      </c>
      <c r="C4686" s="72" t="s">
        <v>53</v>
      </c>
      <c r="D4686" s="72" t="s">
        <v>304</v>
      </c>
      <c r="E4686" s="89" t="s">
        <v>307</v>
      </c>
      <c r="F4686" s="221">
        <v>15.5</v>
      </c>
      <c r="G4686" s="221">
        <v>20.6</v>
      </c>
      <c r="H4686" s="221">
        <v>28.8</v>
      </c>
      <c r="I4686" s="221">
        <v>8.8000000000000007</v>
      </c>
    </row>
    <row r="4687" spans="1:9" ht="17.25" x14ac:dyDescent="0.25">
      <c r="A4687" s="94">
        <v>45584</v>
      </c>
      <c r="B4687" s="72" t="s">
        <v>305</v>
      </c>
      <c r="C4687" s="72" t="s">
        <v>53</v>
      </c>
      <c r="D4687" s="72" t="s">
        <v>304</v>
      </c>
      <c r="E4687" s="89" t="s">
        <v>307</v>
      </c>
      <c r="F4687" s="221">
        <v>16.2</v>
      </c>
      <c r="G4687" s="221">
        <v>20.9</v>
      </c>
      <c r="H4687" s="221">
        <v>27.3</v>
      </c>
      <c r="I4687" s="221">
        <v>4.5999999999999996</v>
      </c>
    </row>
    <row r="4688" spans="1:9" ht="17.25" x14ac:dyDescent="0.25">
      <c r="A4688" s="94">
        <v>45585</v>
      </c>
      <c r="B4688" s="72" t="s">
        <v>305</v>
      </c>
      <c r="C4688" s="72" t="s">
        <v>53</v>
      </c>
      <c r="D4688" s="72" t="s">
        <v>304</v>
      </c>
      <c r="E4688" s="89" t="s">
        <v>307</v>
      </c>
      <c r="F4688" s="221">
        <v>13.7</v>
      </c>
      <c r="G4688" s="221">
        <v>18.600000000000001</v>
      </c>
      <c r="H4688" s="221">
        <v>24.6</v>
      </c>
      <c r="I4688" s="221">
        <v>0.2</v>
      </c>
    </row>
    <row r="4689" spans="1:9" ht="17.25" x14ac:dyDescent="0.25">
      <c r="A4689" s="94">
        <v>45586</v>
      </c>
      <c r="B4689" s="72" t="s">
        <v>305</v>
      </c>
      <c r="C4689" s="72" t="s">
        <v>53</v>
      </c>
      <c r="D4689" s="72" t="s">
        <v>304</v>
      </c>
      <c r="E4689" s="89" t="s">
        <v>307</v>
      </c>
      <c r="F4689" s="221">
        <v>10.199999999999999</v>
      </c>
      <c r="G4689" s="221">
        <v>17.3</v>
      </c>
      <c r="H4689" s="221">
        <v>22.3</v>
      </c>
      <c r="I4689" s="221">
        <v>0</v>
      </c>
    </row>
    <row r="4690" spans="1:9" ht="17.25" x14ac:dyDescent="0.25">
      <c r="A4690" s="94">
        <v>45587</v>
      </c>
      <c r="B4690" s="72" t="s">
        <v>305</v>
      </c>
      <c r="C4690" s="72" t="s">
        <v>53</v>
      </c>
      <c r="D4690" s="72" t="s">
        <v>304</v>
      </c>
      <c r="E4690" s="89" t="s">
        <v>307</v>
      </c>
      <c r="F4690" s="221">
        <v>9.6</v>
      </c>
      <c r="G4690" s="221">
        <v>17</v>
      </c>
      <c r="H4690" s="221">
        <v>25.8</v>
      </c>
      <c r="I4690" s="221">
        <v>0</v>
      </c>
    </row>
    <row r="4691" spans="1:9" ht="17.25" x14ac:dyDescent="0.25">
      <c r="A4691" s="94">
        <v>45588</v>
      </c>
      <c r="B4691" s="72" t="s">
        <v>305</v>
      </c>
      <c r="C4691" s="72" t="s">
        <v>53</v>
      </c>
      <c r="D4691" s="72" t="s">
        <v>304</v>
      </c>
      <c r="E4691" s="89" t="s">
        <v>307</v>
      </c>
      <c r="F4691" s="221">
        <v>8.3000000000000007</v>
      </c>
      <c r="G4691" s="221">
        <v>20.399999999999999</v>
      </c>
      <c r="H4691" s="221">
        <v>31.3</v>
      </c>
      <c r="I4691" s="221">
        <v>0</v>
      </c>
    </row>
    <row r="4692" spans="1:9" ht="17.25" x14ac:dyDescent="0.25">
      <c r="A4692" s="94">
        <v>45589</v>
      </c>
      <c r="B4692" s="72" t="s">
        <v>305</v>
      </c>
      <c r="C4692" s="72" t="s">
        <v>53</v>
      </c>
      <c r="D4692" s="72" t="s">
        <v>304</v>
      </c>
      <c r="E4692" s="89" t="s">
        <v>307</v>
      </c>
      <c r="F4692" s="221">
        <v>14.5</v>
      </c>
      <c r="G4692" s="221">
        <v>20.5</v>
      </c>
      <c r="H4692" s="221">
        <v>28.7</v>
      </c>
      <c r="I4692" s="221">
        <v>8.1999999999999993</v>
      </c>
    </row>
    <row r="4693" spans="1:9" ht="17.25" x14ac:dyDescent="0.25">
      <c r="A4693" s="94">
        <v>45590</v>
      </c>
      <c r="B4693" s="72" t="s">
        <v>305</v>
      </c>
      <c r="C4693" s="72" t="s">
        <v>53</v>
      </c>
      <c r="D4693" s="72" t="s">
        <v>304</v>
      </c>
      <c r="E4693" s="89" t="s">
        <v>307</v>
      </c>
      <c r="F4693" s="221">
        <v>9.1</v>
      </c>
      <c r="G4693" s="221">
        <v>17</v>
      </c>
      <c r="H4693" s="221">
        <v>24.6</v>
      </c>
      <c r="I4693" s="221">
        <v>0.8</v>
      </c>
    </row>
    <row r="4694" spans="1:9" ht="17.25" x14ac:dyDescent="0.25">
      <c r="A4694" s="94">
        <v>45591</v>
      </c>
      <c r="B4694" s="72" t="s">
        <v>305</v>
      </c>
      <c r="C4694" s="72" t="s">
        <v>53</v>
      </c>
      <c r="D4694" s="72" t="s">
        <v>304</v>
      </c>
      <c r="E4694" s="89" t="s">
        <v>307</v>
      </c>
      <c r="F4694" s="221">
        <v>10.199999999999999</v>
      </c>
      <c r="G4694" s="221">
        <v>16.399999999999999</v>
      </c>
      <c r="H4694" s="221">
        <v>22.3</v>
      </c>
      <c r="I4694" s="221">
        <v>0</v>
      </c>
    </row>
    <row r="4695" spans="1:9" ht="17.25" x14ac:dyDescent="0.25">
      <c r="A4695" s="94">
        <v>45592</v>
      </c>
      <c r="B4695" s="72" t="s">
        <v>305</v>
      </c>
      <c r="C4695" s="72" t="s">
        <v>53</v>
      </c>
      <c r="D4695" s="72" t="s">
        <v>304</v>
      </c>
      <c r="E4695" s="89" t="s">
        <v>307</v>
      </c>
      <c r="F4695" s="221">
        <v>8.4</v>
      </c>
      <c r="G4695" s="221">
        <v>17</v>
      </c>
      <c r="H4695" s="221">
        <v>27.1</v>
      </c>
      <c r="I4695" s="221">
        <v>0</v>
      </c>
    </row>
    <row r="4696" spans="1:9" ht="17.25" x14ac:dyDescent="0.25">
      <c r="A4696" s="94">
        <v>45593</v>
      </c>
      <c r="B4696" s="72" t="s">
        <v>305</v>
      </c>
      <c r="C4696" s="72" t="s">
        <v>53</v>
      </c>
      <c r="D4696" s="72" t="s">
        <v>304</v>
      </c>
      <c r="E4696" s="89" t="s">
        <v>307</v>
      </c>
      <c r="F4696" s="221">
        <v>7.7</v>
      </c>
      <c r="G4696" s="221">
        <v>19.600000000000001</v>
      </c>
      <c r="H4696" s="221">
        <v>31.6</v>
      </c>
      <c r="I4696" s="221">
        <v>0.8</v>
      </c>
    </row>
    <row r="4697" spans="1:9" ht="17.25" x14ac:dyDescent="0.25">
      <c r="A4697" s="94">
        <v>45594</v>
      </c>
      <c r="B4697" s="72" t="s">
        <v>305</v>
      </c>
      <c r="C4697" s="72" t="s">
        <v>53</v>
      </c>
      <c r="D4697" s="72" t="s">
        <v>304</v>
      </c>
      <c r="E4697" s="89" t="s">
        <v>307</v>
      </c>
      <c r="F4697" s="221">
        <v>13.7</v>
      </c>
      <c r="G4697" s="221">
        <v>19.100000000000001</v>
      </c>
      <c r="H4697" s="221">
        <v>25.2</v>
      </c>
      <c r="I4697" s="221">
        <v>0</v>
      </c>
    </row>
    <row r="4698" spans="1:9" ht="17.25" x14ac:dyDescent="0.25">
      <c r="A4698" s="94">
        <v>45595</v>
      </c>
      <c r="B4698" s="72" t="s">
        <v>305</v>
      </c>
      <c r="C4698" s="72" t="s">
        <v>53</v>
      </c>
      <c r="D4698" s="72" t="s">
        <v>304</v>
      </c>
      <c r="E4698" s="89" t="s">
        <v>307</v>
      </c>
      <c r="F4698" s="221">
        <v>9.8000000000000007</v>
      </c>
      <c r="G4698" s="221">
        <v>19.7</v>
      </c>
      <c r="H4698" s="221">
        <v>31.1</v>
      </c>
      <c r="I4698" s="221">
        <v>0</v>
      </c>
    </row>
    <row r="4699" spans="1:9" ht="17.25" x14ac:dyDescent="0.25">
      <c r="A4699" s="94">
        <v>45596</v>
      </c>
      <c r="B4699" s="72" t="s">
        <v>305</v>
      </c>
      <c r="C4699" s="72" t="s">
        <v>53</v>
      </c>
      <c r="D4699" s="72" t="s">
        <v>304</v>
      </c>
      <c r="E4699" s="89" t="s">
        <v>307</v>
      </c>
      <c r="F4699" s="221">
        <v>9.5</v>
      </c>
      <c r="G4699" s="221">
        <v>21.4</v>
      </c>
      <c r="H4699" s="221">
        <v>32.4</v>
      </c>
      <c r="I4699" s="221">
        <v>0</v>
      </c>
    </row>
    <row r="4700" spans="1:9" s="247" customFormat="1" ht="17.25" x14ac:dyDescent="0.25">
      <c r="A4700" s="234">
        <v>45597</v>
      </c>
      <c r="B4700" s="245" t="s">
        <v>305</v>
      </c>
      <c r="C4700" s="245" t="s">
        <v>53</v>
      </c>
      <c r="D4700" s="245" t="s">
        <v>304</v>
      </c>
      <c r="E4700" s="246" t="s">
        <v>307</v>
      </c>
      <c r="F4700" s="208">
        <v>12.7</v>
      </c>
      <c r="G4700" s="208">
        <v>19.7</v>
      </c>
      <c r="H4700" s="208">
        <v>26.1</v>
      </c>
      <c r="I4700" s="208">
        <v>0.4</v>
      </c>
    </row>
    <row r="4701" spans="1:9" ht="17.25" x14ac:dyDescent="0.25">
      <c r="A4701" s="94">
        <v>45598</v>
      </c>
      <c r="B4701" s="72" t="s">
        <v>305</v>
      </c>
      <c r="C4701" s="72" t="s">
        <v>53</v>
      </c>
      <c r="D4701" s="72" t="s">
        <v>304</v>
      </c>
      <c r="E4701" s="89" t="s">
        <v>307</v>
      </c>
      <c r="F4701" s="233">
        <v>15.4</v>
      </c>
      <c r="G4701" s="233">
        <v>20</v>
      </c>
      <c r="H4701" s="233">
        <v>26.8</v>
      </c>
      <c r="I4701" s="233">
        <v>0</v>
      </c>
    </row>
    <row r="4702" spans="1:9" ht="17.25" x14ac:dyDescent="0.25">
      <c r="A4702" s="94">
        <v>45599</v>
      </c>
      <c r="B4702" s="72" t="s">
        <v>305</v>
      </c>
      <c r="C4702" s="72" t="s">
        <v>53</v>
      </c>
      <c r="D4702" s="72" t="s">
        <v>304</v>
      </c>
      <c r="E4702" s="89" t="s">
        <v>307</v>
      </c>
      <c r="F4702" s="233">
        <v>6.6</v>
      </c>
      <c r="G4702" s="233">
        <v>23.9</v>
      </c>
      <c r="H4702" s="233">
        <v>34.4</v>
      </c>
      <c r="I4702" s="233">
        <v>0</v>
      </c>
    </row>
    <row r="4703" spans="1:9" ht="17.25" x14ac:dyDescent="0.25">
      <c r="A4703" s="94">
        <v>45600</v>
      </c>
      <c r="B4703" s="72" t="s">
        <v>305</v>
      </c>
      <c r="C4703" s="72" t="s">
        <v>53</v>
      </c>
      <c r="D4703" s="72" t="s">
        <v>304</v>
      </c>
      <c r="E4703" s="89" t="s">
        <v>307</v>
      </c>
      <c r="F4703" s="233">
        <v>18.2</v>
      </c>
      <c r="G4703" s="233">
        <v>25.5</v>
      </c>
      <c r="H4703" s="233">
        <v>32.9</v>
      </c>
      <c r="I4703" s="233">
        <v>0</v>
      </c>
    </row>
    <row r="4704" spans="1:9" ht="17.25" x14ac:dyDescent="0.25">
      <c r="A4704" s="94">
        <v>45601</v>
      </c>
      <c r="B4704" s="72" t="s">
        <v>305</v>
      </c>
      <c r="C4704" s="72" t="s">
        <v>53</v>
      </c>
      <c r="D4704" s="72" t="s">
        <v>304</v>
      </c>
      <c r="E4704" s="89" t="s">
        <v>307</v>
      </c>
      <c r="F4704" s="233">
        <v>17.3</v>
      </c>
      <c r="G4704" s="233">
        <v>20.100000000000001</v>
      </c>
      <c r="H4704" s="233">
        <v>24</v>
      </c>
      <c r="I4704" s="233">
        <v>0</v>
      </c>
    </row>
    <row r="4705" spans="1:9" ht="17.25" x14ac:dyDescent="0.25">
      <c r="A4705" s="94">
        <v>45602</v>
      </c>
      <c r="B4705" s="72" t="s">
        <v>305</v>
      </c>
      <c r="C4705" s="72" t="s">
        <v>53</v>
      </c>
      <c r="D4705" s="72" t="s">
        <v>304</v>
      </c>
      <c r="E4705" s="89" t="s">
        <v>307</v>
      </c>
      <c r="F4705" s="233">
        <v>9.8000000000000007</v>
      </c>
      <c r="G4705" s="233">
        <v>25.1</v>
      </c>
      <c r="H4705" s="233">
        <v>37.200000000000003</v>
      </c>
      <c r="I4705" s="233">
        <v>0</v>
      </c>
    </row>
    <row r="4706" spans="1:9" ht="17.25" x14ac:dyDescent="0.25">
      <c r="A4706" s="94">
        <v>45603</v>
      </c>
      <c r="B4706" s="72" t="s">
        <v>305</v>
      </c>
      <c r="C4706" s="72" t="s">
        <v>53</v>
      </c>
      <c r="D4706" s="72" t="s">
        <v>304</v>
      </c>
      <c r="E4706" s="89" t="s">
        <v>307</v>
      </c>
      <c r="F4706" s="233">
        <v>14.4</v>
      </c>
      <c r="G4706" s="233">
        <v>27.7</v>
      </c>
      <c r="H4706" s="233">
        <v>40.200000000000003</v>
      </c>
      <c r="I4706" s="233">
        <v>8.4</v>
      </c>
    </row>
    <row r="4707" spans="1:9" ht="17.25" x14ac:dyDescent="0.25">
      <c r="A4707" s="94">
        <v>45604</v>
      </c>
      <c r="B4707" s="72" t="s">
        <v>305</v>
      </c>
      <c r="C4707" s="72" t="s">
        <v>53</v>
      </c>
      <c r="D4707" s="72" t="s">
        <v>304</v>
      </c>
      <c r="E4707" s="89" t="s">
        <v>307</v>
      </c>
      <c r="F4707" s="233">
        <v>16.5</v>
      </c>
      <c r="G4707" s="233">
        <v>23.3</v>
      </c>
      <c r="H4707" s="233">
        <v>31</v>
      </c>
      <c r="I4707" s="233">
        <v>1</v>
      </c>
    </row>
    <row r="4708" spans="1:9" ht="17.25" x14ac:dyDescent="0.25">
      <c r="A4708" s="94">
        <v>45605</v>
      </c>
      <c r="B4708" s="72" t="s">
        <v>305</v>
      </c>
      <c r="C4708" s="72" t="s">
        <v>53</v>
      </c>
      <c r="D4708" s="72" t="s">
        <v>304</v>
      </c>
      <c r="E4708" s="89" t="s">
        <v>307</v>
      </c>
      <c r="F4708" s="233">
        <v>15.2</v>
      </c>
      <c r="G4708" s="233">
        <v>21.9</v>
      </c>
      <c r="H4708" s="233">
        <v>30</v>
      </c>
      <c r="I4708" s="233">
        <v>0</v>
      </c>
    </row>
    <row r="4709" spans="1:9" ht="17.25" x14ac:dyDescent="0.25">
      <c r="A4709" s="94">
        <v>45606</v>
      </c>
      <c r="B4709" s="72" t="s">
        <v>305</v>
      </c>
      <c r="C4709" s="72" t="s">
        <v>53</v>
      </c>
      <c r="D4709" s="72" t="s">
        <v>304</v>
      </c>
      <c r="E4709" s="89" t="s">
        <v>307</v>
      </c>
      <c r="F4709" s="233">
        <v>12.6</v>
      </c>
      <c r="G4709" s="233">
        <v>22.2</v>
      </c>
      <c r="H4709" s="233">
        <v>31.6</v>
      </c>
      <c r="I4709" s="233">
        <v>0</v>
      </c>
    </row>
    <row r="4710" spans="1:9" ht="17.25" x14ac:dyDescent="0.25">
      <c r="A4710" s="94">
        <v>45607</v>
      </c>
      <c r="B4710" s="72" t="s">
        <v>305</v>
      </c>
      <c r="C4710" s="72" t="s">
        <v>53</v>
      </c>
      <c r="D4710" s="72" t="s">
        <v>304</v>
      </c>
      <c r="E4710" s="89" t="s">
        <v>307</v>
      </c>
      <c r="F4710" s="233">
        <v>16.399999999999999</v>
      </c>
      <c r="G4710" s="233">
        <v>18.7</v>
      </c>
      <c r="H4710" s="233">
        <v>22.2</v>
      </c>
      <c r="I4710" s="233">
        <v>9.4</v>
      </c>
    </row>
    <row r="4711" spans="1:9" ht="17.25" x14ac:dyDescent="0.25">
      <c r="A4711" s="94">
        <v>45608</v>
      </c>
      <c r="B4711" s="72" t="s">
        <v>305</v>
      </c>
      <c r="C4711" s="72" t="s">
        <v>53</v>
      </c>
      <c r="D4711" s="72" t="s">
        <v>304</v>
      </c>
      <c r="E4711" s="89" t="s">
        <v>307</v>
      </c>
      <c r="F4711" s="233">
        <v>16.2</v>
      </c>
      <c r="G4711" s="233">
        <v>18.7</v>
      </c>
      <c r="H4711" s="233">
        <v>22</v>
      </c>
      <c r="I4711" s="233">
        <v>2</v>
      </c>
    </row>
    <row r="4712" spans="1:9" ht="17.25" x14ac:dyDescent="0.25">
      <c r="A4712" s="94">
        <v>45609</v>
      </c>
      <c r="B4712" s="72" t="s">
        <v>305</v>
      </c>
      <c r="C4712" s="72" t="s">
        <v>53</v>
      </c>
      <c r="D4712" s="72" t="s">
        <v>304</v>
      </c>
      <c r="E4712" s="89" t="s">
        <v>307</v>
      </c>
      <c r="F4712" s="233">
        <v>15.5</v>
      </c>
      <c r="G4712" s="233">
        <v>19.100000000000001</v>
      </c>
      <c r="H4712" s="233">
        <v>28.1</v>
      </c>
      <c r="I4712" s="233">
        <v>5.2</v>
      </c>
    </row>
    <row r="4713" spans="1:9" ht="17.25" x14ac:dyDescent="0.25">
      <c r="A4713" s="94">
        <v>45610</v>
      </c>
      <c r="B4713" s="72" t="s">
        <v>305</v>
      </c>
      <c r="C4713" s="72" t="s">
        <v>53</v>
      </c>
      <c r="D4713" s="72" t="s">
        <v>304</v>
      </c>
      <c r="E4713" s="89" t="s">
        <v>307</v>
      </c>
      <c r="F4713" s="233">
        <v>14</v>
      </c>
      <c r="G4713" s="233">
        <v>19.5</v>
      </c>
      <c r="H4713" s="233">
        <v>26.6</v>
      </c>
      <c r="I4713" s="233">
        <v>0.2</v>
      </c>
    </row>
    <row r="4714" spans="1:9" ht="17.25" x14ac:dyDescent="0.25">
      <c r="A4714" s="94">
        <v>45611</v>
      </c>
      <c r="B4714" s="72" t="s">
        <v>305</v>
      </c>
      <c r="C4714" s="72" t="s">
        <v>53</v>
      </c>
      <c r="D4714" s="72" t="s">
        <v>304</v>
      </c>
      <c r="E4714" s="89" t="s">
        <v>307</v>
      </c>
      <c r="F4714" s="233">
        <v>16.8</v>
      </c>
      <c r="G4714" s="233">
        <v>19</v>
      </c>
      <c r="H4714" s="233">
        <v>21.9</v>
      </c>
      <c r="I4714" s="233">
        <v>0</v>
      </c>
    </row>
    <row r="4715" spans="1:9" ht="17.25" x14ac:dyDescent="0.25">
      <c r="A4715" s="94">
        <v>45612</v>
      </c>
      <c r="B4715" s="72" t="s">
        <v>305</v>
      </c>
      <c r="C4715" s="72" t="s">
        <v>53</v>
      </c>
      <c r="D4715" s="72" t="s">
        <v>304</v>
      </c>
      <c r="E4715" s="89" t="s">
        <v>307</v>
      </c>
      <c r="F4715" s="233">
        <v>16.7</v>
      </c>
      <c r="G4715" s="233">
        <v>21.8</v>
      </c>
      <c r="H4715" s="233">
        <v>28.1</v>
      </c>
      <c r="I4715" s="233">
        <v>0</v>
      </c>
    </row>
    <row r="4716" spans="1:9" ht="17.25" x14ac:dyDescent="0.25">
      <c r="A4716" s="94">
        <v>45613</v>
      </c>
      <c r="B4716" s="72" t="s">
        <v>305</v>
      </c>
      <c r="C4716" s="72" t="s">
        <v>53</v>
      </c>
      <c r="D4716" s="72" t="s">
        <v>304</v>
      </c>
      <c r="E4716" s="89" t="s">
        <v>307</v>
      </c>
      <c r="F4716" s="233">
        <v>13.1</v>
      </c>
      <c r="G4716" s="233">
        <v>24.6</v>
      </c>
      <c r="H4716" s="233">
        <v>35.200000000000003</v>
      </c>
      <c r="I4716" s="233">
        <v>6.6</v>
      </c>
    </row>
    <row r="4717" spans="1:9" ht="17.25" x14ac:dyDescent="0.25">
      <c r="A4717" s="94">
        <v>45614</v>
      </c>
      <c r="B4717" s="72" t="s">
        <v>305</v>
      </c>
      <c r="C4717" s="72" t="s">
        <v>53</v>
      </c>
      <c r="D4717" s="72" t="s">
        <v>304</v>
      </c>
      <c r="E4717" s="89" t="s">
        <v>307</v>
      </c>
      <c r="F4717" s="233">
        <v>17.399999999999999</v>
      </c>
      <c r="G4717" s="233">
        <v>21.6</v>
      </c>
      <c r="H4717" s="233">
        <v>26.6</v>
      </c>
      <c r="I4717" s="233">
        <v>3.2</v>
      </c>
    </row>
    <row r="4718" spans="1:9" ht="17.25" x14ac:dyDescent="0.25">
      <c r="A4718" s="94">
        <v>45615</v>
      </c>
      <c r="B4718" s="72" t="s">
        <v>305</v>
      </c>
      <c r="C4718" s="72" t="s">
        <v>53</v>
      </c>
      <c r="D4718" s="72" t="s">
        <v>304</v>
      </c>
      <c r="E4718" s="89" t="s">
        <v>307</v>
      </c>
      <c r="F4718" s="233">
        <v>15.8</v>
      </c>
      <c r="G4718" s="233">
        <v>20</v>
      </c>
      <c r="H4718" s="233">
        <v>25.5</v>
      </c>
      <c r="I4718" s="233">
        <v>0</v>
      </c>
    </row>
    <row r="4719" spans="1:9" ht="17.25" x14ac:dyDescent="0.25">
      <c r="A4719" s="94">
        <v>45616</v>
      </c>
      <c r="B4719" s="72" t="s">
        <v>305</v>
      </c>
      <c r="C4719" s="72" t="s">
        <v>53</v>
      </c>
      <c r="D4719" s="72" t="s">
        <v>304</v>
      </c>
      <c r="E4719" s="89" t="s">
        <v>307</v>
      </c>
      <c r="F4719" s="233">
        <v>12.7</v>
      </c>
      <c r="G4719" s="233">
        <v>19.600000000000001</v>
      </c>
      <c r="H4719" s="233">
        <v>27</v>
      </c>
      <c r="I4719" s="233">
        <v>0</v>
      </c>
    </row>
    <row r="4720" spans="1:9" ht="17.25" x14ac:dyDescent="0.25">
      <c r="A4720" s="94">
        <v>45617</v>
      </c>
      <c r="B4720" s="72" t="s">
        <v>305</v>
      </c>
      <c r="C4720" s="72" t="s">
        <v>53</v>
      </c>
      <c r="D4720" s="72" t="s">
        <v>304</v>
      </c>
      <c r="E4720" s="89" t="s">
        <v>307</v>
      </c>
      <c r="F4720" s="233">
        <v>12.2</v>
      </c>
      <c r="G4720" s="233">
        <v>19.8</v>
      </c>
      <c r="H4720" s="233">
        <v>27.3</v>
      </c>
      <c r="I4720" s="233">
        <v>0</v>
      </c>
    </row>
    <row r="4721" spans="1:9" ht="17.25" x14ac:dyDescent="0.25">
      <c r="A4721" s="94">
        <v>45618</v>
      </c>
      <c r="B4721" s="72" t="s">
        <v>305</v>
      </c>
      <c r="C4721" s="72" t="s">
        <v>53</v>
      </c>
      <c r="D4721" s="72" t="s">
        <v>304</v>
      </c>
      <c r="E4721" s="89" t="s">
        <v>307</v>
      </c>
      <c r="F4721" s="233">
        <v>12.4</v>
      </c>
      <c r="G4721" s="233">
        <v>21.2</v>
      </c>
      <c r="H4721" s="233">
        <v>30.1</v>
      </c>
      <c r="I4721" s="233">
        <v>0</v>
      </c>
    </row>
    <row r="4722" spans="1:9" ht="17.25" x14ac:dyDescent="0.25">
      <c r="A4722" s="94">
        <v>45619</v>
      </c>
      <c r="B4722" s="72" t="s">
        <v>305</v>
      </c>
      <c r="C4722" s="72" t="s">
        <v>53</v>
      </c>
      <c r="D4722" s="72" t="s">
        <v>304</v>
      </c>
      <c r="E4722" s="89" t="s">
        <v>307</v>
      </c>
      <c r="F4722" s="233">
        <v>11.5</v>
      </c>
      <c r="G4722" s="233">
        <v>23.5</v>
      </c>
      <c r="H4722" s="233">
        <v>32.5</v>
      </c>
      <c r="I4722" s="233">
        <v>0</v>
      </c>
    </row>
    <row r="4723" spans="1:9" ht="17.25" x14ac:dyDescent="0.25">
      <c r="A4723" s="94">
        <v>45620</v>
      </c>
      <c r="B4723" s="72" t="s">
        <v>305</v>
      </c>
      <c r="C4723" s="72" t="s">
        <v>53</v>
      </c>
      <c r="D4723" s="72" t="s">
        <v>304</v>
      </c>
      <c r="E4723" s="89" t="s">
        <v>307</v>
      </c>
      <c r="F4723" s="233">
        <v>12.1</v>
      </c>
      <c r="G4723" s="233">
        <v>25.1</v>
      </c>
      <c r="H4723" s="233">
        <v>35.4</v>
      </c>
      <c r="I4723" s="233">
        <v>0</v>
      </c>
    </row>
    <row r="4724" spans="1:9" ht="17.25" x14ac:dyDescent="0.25">
      <c r="A4724" s="94">
        <v>45621</v>
      </c>
      <c r="B4724" s="72" t="s">
        <v>305</v>
      </c>
      <c r="C4724" s="72" t="s">
        <v>53</v>
      </c>
      <c r="D4724" s="72" t="s">
        <v>304</v>
      </c>
      <c r="E4724" s="89" t="s">
        <v>307</v>
      </c>
      <c r="F4724" s="233">
        <v>15.8</v>
      </c>
      <c r="G4724" s="233">
        <v>25.9</v>
      </c>
      <c r="H4724" s="233">
        <v>36.6</v>
      </c>
      <c r="I4724" s="233">
        <v>0</v>
      </c>
    </row>
    <row r="4725" spans="1:9" ht="17.25" x14ac:dyDescent="0.25">
      <c r="A4725" s="94">
        <v>45622</v>
      </c>
      <c r="B4725" s="72" t="s">
        <v>305</v>
      </c>
      <c r="C4725" s="72" t="s">
        <v>53</v>
      </c>
      <c r="D4725" s="72" t="s">
        <v>304</v>
      </c>
      <c r="E4725" s="89" t="s">
        <v>307</v>
      </c>
      <c r="F4725" s="233">
        <v>9.8000000000000007</v>
      </c>
      <c r="G4725" s="233">
        <v>28.2</v>
      </c>
      <c r="H4725" s="233">
        <v>38.799999999999997</v>
      </c>
      <c r="I4725" s="233">
        <v>0</v>
      </c>
    </row>
    <row r="4726" spans="1:9" ht="17.25" x14ac:dyDescent="0.25">
      <c r="A4726" s="94">
        <v>45623</v>
      </c>
      <c r="B4726" s="72" t="s">
        <v>305</v>
      </c>
      <c r="C4726" s="72" t="s">
        <v>53</v>
      </c>
      <c r="D4726" s="72" t="s">
        <v>304</v>
      </c>
      <c r="E4726" s="89" t="s">
        <v>307</v>
      </c>
      <c r="F4726" s="233">
        <v>19.2</v>
      </c>
      <c r="G4726" s="233">
        <v>29</v>
      </c>
      <c r="H4726" s="233">
        <v>38.4</v>
      </c>
      <c r="I4726" s="233">
        <v>0</v>
      </c>
    </row>
    <row r="4727" spans="1:9" ht="17.25" x14ac:dyDescent="0.25">
      <c r="A4727" s="94">
        <v>45624</v>
      </c>
      <c r="B4727" s="72" t="s">
        <v>305</v>
      </c>
      <c r="C4727" s="72" t="s">
        <v>53</v>
      </c>
      <c r="D4727" s="72" t="s">
        <v>304</v>
      </c>
      <c r="E4727" s="89" t="s">
        <v>307</v>
      </c>
      <c r="F4727" s="233">
        <v>22.1</v>
      </c>
      <c r="G4727" s="233">
        <v>23.4</v>
      </c>
      <c r="H4727" s="233">
        <v>24.7</v>
      </c>
      <c r="I4727" s="233">
        <v>4.4000000000000004</v>
      </c>
    </row>
    <row r="4728" spans="1:9" ht="17.25" x14ac:dyDescent="0.25">
      <c r="A4728" s="94">
        <v>45625</v>
      </c>
      <c r="B4728" s="72" t="s">
        <v>305</v>
      </c>
      <c r="C4728" s="72" t="s">
        <v>53</v>
      </c>
      <c r="D4728" s="72" t="s">
        <v>304</v>
      </c>
      <c r="E4728" s="89" t="s">
        <v>307</v>
      </c>
      <c r="F4728" s="233">
        <v>16.600000000000001</v>
      </c>
      <c r="G4728" s="233">
        <v>22.2</v>
      </c>
      <c r="H4728" s="233">
        <v>24.9</v>
      </c>
      <c r="I4728" s="233">
        <v>4.4000000000000004</v>
      </c>
    </row>
    <row r="4729" spans="1:9" ht="17.25" x14ac:dyDescent="0.25">
      <c r="A4729" s="94">
        <v>45626</v>
      </c>
      <c r="B4729" s="72" t="s">
        <v>305</v>
      </c>
      <c r="C4729" s="72" t="s">
        <v>53</v>
      </c>
      <c r="D4729" s="72" t="s">
        <v>304</v>
      </c>
      <c r="E4729" s="89" t="s">
        <v>307</v>
      </c>
      <c r="F4729" s="233">
        <v>17.399999999999999</v>
      </c>
      <c r="G4729" s="233">
        <v>21.7</v>
      </c>
      <c r="H4729" s="233">
        <v>24.4</v>
      </c>
      <c r="I4729" s="233">
        <v>6.2</v>
      </c>
    </row>
    <row r="4730" spans="1:9" ht="17.25" x14ac:dyDescent="0.25">
      <c r="A4730" s="94">
        <v>45627</v>
      </c>
      <c r="B4730" s="72" t="s">
        <v>305</v>
      </c>
      <c r="C4730" s="72" t="s">
        <v>53</v>
      </c>
      <c r="D4730" s="72" t="s">
        <v>304</v>
      </c>
      <c r="E4730" s="89" t="s">
        <v>307</v>
      </c>
      <c r="F4730" s="255">
        <v>19.8</v>
      </c>
      <c r="G4730" s="255">
        <v>24.1</v>
      </c>
      <c r="H4730" s="255">
        <v>33.200000000000003</v>
      </c>
      <c r="I4730" s="255">
        <v>2</v>
      </c>
    </row>
    <row r="4731" spans="1:9" ht="17.25" x14ac:dyDescent="0.25">
      <c r="A4731" s="94">
        <v>45628</v>
      </c>
      <c r="B4731" s="72" t="s">
        <v>305</v>
      </c>
      <c r="C4731" s="72" t="s">
        <v>53</v>
      </c>
      <c r="D4731" s="72" t="s">
        <v>304</v>
      </c>
      <c r="E4731" s="89" t="s">
        <v>307</v>
      </c>
      <c r="F4731" s="255">
        <v>17.3</v>
      </c>
      <c r="G4731" s="255">
        <v>27.2</v>
      </c>
      <c r="H4731" s="255">
        <v>37.200000000000003</v>
      </c>
      <c r="I4731" s="255">
        <v>0</v>
      </c>
    </row>
    <row r="4732" spans="1:9" ht="17.25" x14ac:dyDescent="0.25">
      <c r="A4732" s="94">
        <v>45629</v>
      </c>
      <c r="B4732" s="72" t="s">
        <v>305</v>
      </c>
      <c r="C4732" s="72" t="s">
        <v>53</v>
      </c>
      <c r="D4732" s="72" t="s">
        <v>304</v>
      </c>
      <c r="E4732" s="89" t="s">
        <v>307</v>
      </c>
      <c r="F4732" s="255">
        <v>16.7</v>
      </c>
      <c r="G4732" s="255">
        <v>25</v>
      </c>
      <c r="H4732" s="255">
        <v>32.200000000000003</v>
      </c>
      <c r="I4732" s="255">
        <v>0</v>
      </c>
    </row>
    <row r="4733" spans="1:9" ht="17.25" x14ac:dyDescent="0.25">
      <c r="A4733" s="94">
        <v>45630</v>
      </c>
      <c r="B4733" s="72" t="s">
        <v>305</v>
      </c>
      <c r="C4733" s="72" t="s">
        <v>53</v>
      </c>
      <c r="D4733" s="72" t="s">
        <v>304</v>
      </c>
      <c r="E4733" s="89" t="s">
        <v>307</v>
      </c>
      <c r="F4733" s="255">
        <v>20.5</v>
      </c>
      <c r="G4733" s="255">
        <v>24.6</v>
      </c>
      <c r="H4733" s="255">
        <v>30.4</v>
      </c>
      <c r="I4733" s="255">
        <v>0</v>
      </c>
    </row>
    <row r="4734" spans="1:9" ht="17.25" x14ac:dyDescent="0.25">
      <c r="A4734" s="94">
        <v>45631</v>
      </c>
      <c r="B4734" s="72" t="s">
        <v>305</v>
      </c>
      <c r="C4734" s="72" t="s">
        <v>53</v>
      </c>
      <c r="D4734" s="72" t="s">
        <v>304</v>
      </c>
      <c r="E4734" s="89" t="s">
        <v>307</v>
      </c>
      <c r="F4734" s="255">
        <v>19.7</v>
      </c>
      <c r="G4734" s="255">
        <v>24.3</v>
      </c>
      <c r="H4734" s="255">
        <v>32.4</v>
      </c>
      <c r="I4734" s="255">
        <v>0</v>
      </c>
    </row>
    <row r="4735" spans="1:9" ht="17.25" x14ac:dyDescent="0.25">
      <c r="A4735" s="94">
        <v>45632</v>
      </c>
      <c r="B4735" s="72" t="s">
        <v>305</v>
      </c>
      <c r="C4735" s="72" t="s">
        <v>53</v>
      </c>
      <c r="D4735" s="72" t="s">
        <v>304</v>
      </c>
      <c r="E4735" s="89" t="s">
        <v>307</v>
      </c>
      <c r="F4735" s="255">
        <v>20</v>
      </c>
      <c r="G4735" s="255">
        <v>26.4</v>
      </c>
      <c r="H4735" s="255">
        <v>35.9</v>
      </c>
      <c r="I4735" s="255">
        <v>3.8</v>
      </c>
    </row>
    <row r="4736" spans="1:9" ht="17.25" x14ac:dyDescent="0.25">
      <c r="A4736" s="94">
        <v>45633</v>
      </c>
      <c r="B4736" s="72" t="s">
        <v>305</v>
      </c>
      <c r="C4736" s="72" t="s">
        <v>53</v>
      </c>
      <c r="D4736" s="72" t="s">
        <v>304</v>
      </c>
      <c r="E4736" s="89" t="s">
        <v>307</v>
      </c>
      <c r="F4736" s="255">
        <v>19.899999999999999</v>
      </c>
      <c r="G4736" s="255">
        <v>28.7</v>
      </c>
      <c r="H4736" s="255">
        <v>36.299999999999997</v>
      </c>
      <c r="I4736" s="255">
        <v>1.8</v>
      </c>
    </row>
    <row r="4737" spans="1:9" ht="17.25" x14ac:dyDescent="0.25">
      <c r="A4737" s="94">
        <v>45634</v>
      </c>
      <c r="B4737" s="72" t="s">
        <v>305</v>
      </c>
      <c r="C4737" s="72" t="s">
        <v>53</v>
      </c>
      <c r="D4737" s="72" t="s">
        <v>304</v>
      </c>
      <c r="E4737" s="89" t="s">
        <v>307</v>
      </c>
      <c r="F4737" s="255">
        <v>20.100000000000001</v>
      </c>
      <c r="G4737" s="255">
        <v>26.8</v>
      </c>
      <c r="H4737" s="255">
        <v>38.700000000000003</v>
      </c>
      <c r="I4737" s="255">
        <v>0.6</v>
      </c>
    </row>
    <row r="4738" spans="1:9" ht="17.25" x14ac:dyDescent="0.25">
      <c r="A4738" s="94">
        <v>45635</v>
      </c>
      <c r="B4738" s="72" t="s">
        <v>305</v>
      </c>
      <c r="C4738" s="72" t="s">
        <v>53</v>
      </c>
      <c r="D4738" s="72" t="s">
        <v>304</v>
      </c>
      <c r="E4738" s="89" t="s">
        <v>307</v>
      </c>
      <c r="F4738" s="255">
        <v>18.8</v>
      </c>
      <c r="G4738" s="255">
        <v>21.5</v>
      </c>
      <c r="H4738" s="255">
        <v>25</v>
      </c>
      <c r="I4738" s="255">
        <v>0</v>
      </c>
    </row>
    <row r="4739" spans="1:9" ht="17.25" x14ac:dyDescent="0.25">
      <c r="A4739" s="94">
        <v>45636</v>
      </c>
      <c r="B4739" s="72" t="s">
        <v>305</v>
      </c>
      <c r="C4739" s="72" t="s">
        <v>53</v>
      </c>
      <c r="D4739" s="72" t="s">
        <v>304</v>
      </c>
      <c r="E4739" s="89" t="s">
        <v>307</v>
      </c>
      <c r="F4739" s="255">
        <v>16.600000000000001</v>
      </c>
      <c r="G4739" s="255">
        <v>24.2</v>
      </c>
      <c r="H4739" s="255">
        <v>33.799999999999997</v>
      </c>
      <c r="I4739" s="255">
        <v>0</v>
      </c>
    </row>
    <row r="4740" spans="1:9" ht="17.25" x14ac:dyDescent="0.25">
      <c r="A4740" s="94">
        <v>45637</v>
      </c>
      <c r="B4740" s="72" t="s">
        <v>305</v>
      </c>
      <c r="C4740" s="72" t="s">
        <v>53</v>
      </c>
      <c r="D4740" s="72" t="s">
        <v>304</v>
      </c>
      <c r="E4740" s="89" t="s">
        <v>307</v>
      </c>
      <c r="F4740" s="255">
        <v>16.2</v>
      </c>
      <c r="G4740" s="255">
        <v>23.4</v>
      </c>
      <c r="H4740" s="255">
        <v>32.299999999999997</v>
      </c>
      <c r="I4740" s="255">
        <v>0</v>
      </c>
    </row>
    <row r="4741" spans="1:9" ht="17.25" x14ac:dyDescent="0.25">
      <c r="A4741" s="94">
        <v>45638</v>
      </c>
      <c r="B4741" s="72" t="s">
        <v>305</v>
      </c>
      <c r="C4741" s="72" t="s">
        <v>53</v>
      </c>
      <c r="D4741" s="72" t="s">
        <v>304</v>
      </c>
      <c r="E4741" s="89" t="s">
        <v>307</v>
      </c>
      <c r="F4741" s="255">
        <v>12.3</v>
      </c>
      <c r="G4741" s="255">
        <v>25.9</v>
      </c>
      <c r="H4741" s="255">
        <v>36.4</v>
      </c>
      <c r="I4741" s="255">
        <v>0</v>
      </c>
    </row>
    <row r="4742" spans="1:9" ht="17.25" x14ac:dyDescent="0.25">
      <c r="A4742" s="94">
        <v>45639</v>
      </c>
      <c r="B4742" s="72" t="s">
        <v>305</v>
      </c>
      <c r="C4742" s="72" t="s">
        <v>53</v>
      </c>
      <c r="D4742" s="72" t="s">
        <v>304</v>
      </c>
      <c r="E4742" s="89" t="s">
        <v>307</v>
      </c>
      <c r="F4742" s="255">
        <v>14</v>
      </c>
      <c r="G4742" s="255">
        <v>28.4</v>
      </c>
      <c r="H4742" s="255">
        <v>38.5</v>
      </c>
      <c r="I4742" s="255">
        <v>0</v>
      </c>
    </row>
    <row r="4743" spans="1:9" ht="17.25" x14ac:dyDescent="0.25">
      <c r="A4743" s="94">
        <v>45640</v>
      </c>
      <c r="B4743" s="72" t="s">
        <v>305</v>
      </c>
      <c r="C4743" s="72" t="s">
        <v>53</v>
      </c>
      <c r="D4743" s="72" t="s">
        <v>304</v>
      </c>
      <c r="E4743" s="89" t="s">
        <v>307</v>
      </c>
      <c r="F4743" s="255">
        <v>20.8</v>
      </c>
      <c r="G4743" s="255">
        <v>27.5</v>
      </c>
      <c r="H4743" s="255">
        <v>36.9</v>
      </c>
      <c r="I4743" s="255">
        <v>0</v>
      </c>
    </row>
    <row r="4744" spans="1:9" ht="17.25" x14ac:dyDescent="0.25">
      <c r="A4744" s="94">
        <v>45641</v>
      </c>
      <c r="B4744" s="72" t="s">
        <v>305</v>
      </c>
      <c r="C4744" s="72" t="s">
        <v>53</v>
      </c>
      <c r="D4744" s="72" t="s">
        <v>304</v>
      </c>
      <c r="E4744" s="89" t="s">
        <v>307</v>
      </c>
      <c r="F4744" s="255">
        <v>19.2</v>
      </c>
      <c r="G4744" s="255">
        <v>27.3</v>
      </c>
      <c r="H4744" s="255">
        <v>38.700000000000003</v>
      </c>
      <c r="I4744" s="255">
        <v>0</v>
      </c>
    </row>
    <row r="4745" spans="1:9" ht="17.25" x14ac:dyDescent="0.25">
      <c r="A4745" s="94">
        <v>45642</v>
      </c>
      <c r="B4745" s="72" t="s">
        <v>305</v>
      </c>
      <c r="C4745" s="72" t="s">
        <v>53</v>
      </c>
      <c r="D4745" s="72" t="s">
        <v>304</v>
      </c>
      <c r="E4745" s="89" t="s">
        <v>307</v>
      </c>
      <c r="F4745" s="255">
        <v>21.8</v>
      </c>
      <c r="G4745" s="255">
        <v>28.7</v>
      </c>
      <c r="H4745" s="255">
        <v>37.200000000000003</v>
      </c>
      <c r="I4745" s="255">
        <v>0</v>
      </c>
    </row>
    <row r="4746" spans="1:9" ht="17.25" x14ac:dyDescent="0.25">
      <c r="A4746" s="94">
        <v>45643</v>
      </c>
      <c r="B4746" s="72" t="s">
        <v>305</v>
      </c>
      <c r="C4746" s="72" t="s">
        <v>53</v>
      </c>
      <c r="D4746" s="72" t="s">
        <v>304</v>
      </c>
      <c r="E4746" s="89" t="s">
        <v>307</v>
      </c>
      <c r="F4746" s="255">
        <v>17.2</v>
      </c>
      <c r="G4746" s="255">
        <v>29.7</v>
      </c>
      <c r="H4746" s="255">
        <v>42.2</v>
      </c>
      <c r="I4746" s="255">
        <v>4</v>
      </c>
    </row>
    <row r="4747" spans="1:9" ht="17.25" x14ac:dyDescent="0.25">
      <c r="A4747" s="94">
        <v>45644</v>
      </c>
      <c r="B4747" s="72" t="s">
        <v>305</v>
      </c>
      <c r="C4747" s="72" t="s">
        <v>53</v>
      </c>
      <c r="D4747" s="72" t="s">
        <v>304</v>
      </c>
      <c r="E4747" s="89" t="s">
        <v>307</v>
      </c>
      <c r="F4747" s="255">
        <v>16.2</v>
      </c>
      <c r="G4747" s="255">
        <v>18.899999999999999</v>
      </c>
      <c r="H4747" s="255">
        <v>21.7</v>
      </c>
      <c r="I4747" s="255">
        <v>2.2000000000000002</v>
      </c>
    </row>
    <row r="4748" spans="1:9" ht="17.25" x14ac:dyDescent="0.25">
      <c r="A4748" s="94">
        <v>45645</v>
      </c>
      <c r="B4748" s="72" t="s">
        <v>305</v>
      </c>
      <c r="C4748" s="72" t="s">
        <v>53</v>
      </c>
      <c r="D4748" s="72" t="s">
        <v>304</v>
      </c>
      <c r="E4748" s="89" t="s">
        <v>307</v>
      </c>
      <c r="F4748" s="255">
        <v>14</v>
      </c>
      <c r="G4748" s="255">
        <v>19.8</v>
      </c>
      <c r="H4748" s="255">
        <v>26.4</v>
      </c>
      <c r="I4748" s="255">
        <v>0</v>
      </c>
    </row>
    <row r="4749" spans="1:9" ht="17.25" x14ac:dyDescent="0.25">
      <c r="A4749" s="94">
        <v>45646</v>
      </c>
      <c r="B4749" s="72" t="s">
        <v>305</v>
      </c>
      <c r="C4749" s="72" t="s">
        <v>53</v>
      </c>
      <c r="D4749" s="72" t="s">
        <v>304</v>
      </c>
      <c r="E4749" s="89" t="s">
        <v>307</v>
      </c>
      <c r="F4749" s="255">
        <v>6.2</v>
      </c>
      <c r="G4749" s="255">
        <v>20.7</v>
      </c>
      <c r="H4749" s="255">
        <v>30.7</v>
      </c>
      <c r="I4749" s="255">
        <v>0</v>
      </c>
    </row>
    <row r="4750" spans="1:9" ht="17.25" x14ac:dyDescent="0.25">
      <c r="A4750" s="94">
        <v>45647</v>
      </c>
      <c r="B4750" s="72" t="s">
        <v>305</v>
      </c>
      <c r="C4750" s="72" t="s">
        <v>53</v>
      </c>
      <c r="D4750" s="72" t="s">
        <v>304</v>
      </c>
      <c r="E4750" s="89" t="s">
        <v>307</v>
      </c>
      <c r="F4750" s="255">
        <v>14.3</v>
      </c>
      <c r="G4750" s="255">
        <v>25</v>
      </c>
      <c r="H4750" s="255">
        <v>38.299999999999997</v>
      </c>
      <c r="I4750" s="255">
        <v>0</v>
      </c>
    </row>
    <row r="4751" spans="1:9" ht="17.25" x14ac:dyDescent="0.25">
      <c r="A4751" s="94">
        <v>45648</v>
      </c>
      <c r="B4751" s="72" t="s">
        <v>305</v>
      </c>
      <c r="C4751" s="72" t="s">
        <v>53</v>
      </c>
      <c r="D4751" s="72" t="s">
        <v>304</v>
      </c>
      <c r="E4751" s="89" t="s">
        <v>307</v>
      </c>
      <c r="F4751" s="255">
        <v>20.6</v>
      </c>
      <c r="G4751" s="255">
        <v>26</v>
      </c>
      <c r="H4751" s="255">
        <v>35.299999999999997</v>
      </c>
      <c r="I4751" s="255">
        <v>0</v>
      </c>
    </row>
    <row r="4752" spans="1:9" ht="17.25" x14ac:dyDescent="0.25">
      <c r="A4752" s="94">
        <v>45649</v>
      </c>
      <c r="B4752" s="72" t="s">
        <v>305</v>
      </c>
      <c r="C4752" s="72" t="s">
        <v>53</v>
      </c>
      <c r="D4752" s="72" t="s">
        <v>304</v>
      </c>
      <c r="E4752" s="89" t="s">
        <v>307</v>
      </c>
      <c r="F4752" s="255">
        <v>16.399999999999999</v>
      </c>
      <c r="G4752" s="255">
        <v>25.6</v>
      </c>
      <c r="H4752" s="255">
        <v>32.700000000000003</v>
      </c>
      <c r="I4752" s="255">
        <v>0</v>
      </c>
    </row>
    <row r="4753" spans="1:9" ht="17.25" x14ac:dyDescent="0.25">
      <c r="A4753" s="94">
        <v>45650</v>
      </c>
      <c r="B4753" s="72" t="s">
        <v>305</v>
      </c>
      <c r="C4753" s="72" t="s">
        <v>53</v>
      </c>
      <c r="D4753" s="72" t="s">
        <v>304</v>
      </c>
      <c r="E4753" s="89" t="s">
        <v>307</v>
      </c>
      <c r="F4753" s="255">
        <v>14</v>
      </c>
      <c r="G4753" s="255">
        <v>21</v>
      </c>
      <c r="H4753" s="255">
        <v>30.5</v>
      </c>
      <c r="I4753" s="255">
        <v>0</v>
      </c>
    </row>
    <row r="4754" spans="1:9" ht="17.25" x14ac:dyDescent="0.25">
      <c r="A4754" s="94">
        <v>45651</v>
      </c>
      <c r="B4754" s="72" t="s">
        <v>305</v>
      </c>
      <c r="C4754" s="72" t="s">
        <v>53</v>
      </c>
      <c r="D4754" s="72" t="s">
        <v>304</v>
      </c>
      <c r="E4754" s="89" t="s">
        <v>307</v>
      </c>
      <c r="F4754" s="255">
        <v>13</v>
      </c>
      <c r="G4754" s="255">
        <v>23</v>
      </c>
      <c r="H4754" s="255">
        <v>33.6</v>
      </c>
      <c r="I4754" s="255">
        <v>0</v>
      </c>
    </row>
    <row r="4755" spans="1:9" ht="17.25" x14ac:dyDescent="0.25">
      <c r="A4755" s="94">
        <v>45652</v>
      </c>
      <c r="B4755" s="72" t="s">
        <v>305</v>
      </c>
      <c r="C4755" s="72" t="s">
        <v>53</v>
      </c>
      <c r="D4755" s="72" t="s">
        <v>304</v>
      </c>
      <c r="E4755" s="89" t="s">
        <v>307</v>
      </c>
      <c r="F4755" s="255">
        <v>15.6</v>
      </c>
      <c r="G4755" s="255">
        <v>26.9</v>
      </c>
      <c r="H4755" s="255">
        <v>38.700000000000003</v>
      </c>
      <c r="I4755" s="255">
        <v>0</v>
      </c>
    </row>
    <row r="4756" spans="1:9" ht="17.25" x14ac:dyDescent="0.25">
      <c r="A4756" s="94">
        <v>45653</v>
      </c>
      <c r="B4756" s="72" t="s">
        <v>305</v>
      </c>
      <c r="C4756" s="72" t="s">
        <v>53</v>
      </c>
      <c r="D4756" s="72" t="s">
        <v>304</v>
      </c>
      <c r="E4756" s="89" t="s">
        <v>307</v>
      </c>
      <c r="F4756" s="255">
        <v>19</v>
      </c>
      <c r="G4756" s="255">
        <v>27.6</v>
      </c>
      <c r="H4756" s="255">
        <v>38.799999999999997</v>
      </c>
      <c r="I4756" s="255">
        <v>11.2</v>
      </c>
    </row>
    <row r="4757" spans="1:9" ht="17.25" x14ac:dyDescent="0.25">
      <c r="A4757" s="94">
        <v>45654</v>
      </c>
      <c r="B4757" s="72" t="s">
        <v>305</v>
      </c>
      <c r="C4757" s="72" t="s">
        <v>53</v>
      </c>
      <c r="D4757" s="72" t="s">
        <v>304</v>
      </c>
      <c r="E4757" s="89" t="s">
        <v>307</v>
      </c>
      <c r="F4757" s="255">
        <v>18.3</v>
      </c>
      <c r="G4757" s="255">
        <v>24.1</v>
      </c>
      <c r="H4757" s="255">
        <v>33.9</v>
      </c>
      <c r="I4757" s="255">
        <v>0.4</v>
      </c>
    </row>
    <row r="4758" spans="1:9" ht="17.25" x14ac:dyDescent="0.25">
      <c r="A4758" s="94">
        <v>45655</v>
      </c>
      <c r="B4758" s="72" t="s">
        <v>305</v>
      </c>
      <c r="C4758" s="72" t="s">
        <v>53</v>
      </c>
      <c r="D4758" s="72" t="s">
        <v>304</v>
      </c>
      <c r="E4758" s="89" t="s">
        <v>307</v>
      </c>
      <c r="F4758" s="255">
        <v>15.8</v>
      </c>
      <c r="G4758" s="255">
        <v>24</v>
      </c>
      <c r="H4758" s="255">
        <v>33.4</v>
      </c>
      <c r="I4758" s="255">
        <v>0</v>
      </c>
    </row>
    <row r="4759" spans="1:9" ht="17.25" x14ac:dyDescent="0.25">
      <c r="A4759" s="94">
        <v>45656</v>
      </c>
      <c r="B4759" s="72" t="s">
        <v>305</v>
      </c>
      <c r="C4759" s="72" t="s">
        <v>53</v>
      </c>
      <c r="D4759" s="72" t="s">
        <v>304</v>
      </c>
      <c r="E4759" s="89" t="s">
        <v>307</v>
      </c>
      <c r="F4759" s="255">
        <v>19.7</v>
      </c>
      <c r="G4759" s="255">
        <v>24.6</v>
      </c>
      <c r="H4759" s="255">
        <v>32.6</v>
      </c>
      <c r="I4759" s="255">
        <v>0</v>
      </c>
    </row>
    <row r="4760" spans="1:9" ht="17.25" x14ac:dyDescent="0.25">
      <c r="A4760" s="94">
        <v>45657</v>
      </c>
      <c r="B4760" s="72" t="s">
        <v>305</v>
      </c>
      <c r="C4760" s="72" t="s">
        <v>53</v>
      </c>
      <c r="D4760" s="72" t="s">
        <v>304</v>
      </c>
      <c r="E4760" s="89" t="s">
        <v>307</v>
      </c>
      <c r="F4760" s="255">
        <v>11.8</v>
      </c>
      <c r="G4760" s="255">
        <v>24.2</v>
      </c>
      <c r="H4760" s="255">
        <v>31.5</v>
      </c>
      <c r="I4760" s="255">
        <v>0</v>
      </c>
    </row>
    <row r="4761" spans="1:9" ht="17.25" x14ac:dyDescent="0.25">
      <c r="A4761" s="94">
        <v>45658</v>
      </c>
      <c r="B4761" s="72" t="s">
        <v>305</v>
      </c>
      <c r="C4761" s="72" t="s">
        <v>53</v>
      </c>
      <c r="D4761" s="72" t="s">
        <v>304</v>
      </c>
      <c r="E4761" s="89" t="s">
        <v>307</v>
      </c>
      <c r="F4761" s="257">
        <v>12.9</v>
      </c>
      <c r="G4761" s="257">
        <v>26.3</v>
      </c>
      <c r="H4761" s="257">
        <v>36.700000000000003</v>
      </c>
      <c r="I4761" s="257">
        <v>0</v>
      </c>
    </row>
    <row r="4762" spans="1:9" ht="17.25" x14ac:dyDescent="0.25">
      <c r="A4762" s="94">
        <v>45659</v>
      </c>
      <c r="B4762" s="72" t="s">
        <v>305</v>
      </c>
      <c r="C4762" s="72" t="s">
        <v>53</v>
      </c>
      <c r="D4762" s="72" t="s">
        <v>304</v>
      </c>
      <c r="E4762" s="89" t="s">
        <v>307</v>
      </c>
      <c r="F4762" s="257">
        <v>20</v>
      </c>
      <c r="G4762" s="257">
        <v>22.5</v>
      </c>
      <c r="H4762" s="257">
        <v>25.6</v>
      </c>
      <c r="I4762" s="257">
        <v>0</v>
      </c>
    </row>
    <row r="4763" spans="1:9" ht="17.25" x14ac:dyDescent="0.25">
      <c r="A4763" s="94">
        <v>45660</v>
      </c>
      <c r="B4763" s="72" t="s">
        <v>305</v>
      </c>
      <c r="C4763" s="72" t="s">
        <v>53</v>
      </c>
      <c r="D4763" s="72" t="s">
        <v>304</v>
      </c>
      <c r="E4763" s="89" t="s">
        <v>307</v>
      </c>
      <c r="F4763" s="257">
        <v>18.100000000000001</v>
      </c>
      <c r="G4763" s="257">
        <v>22.4</v>
      </c>
      <c r="H4763" s="257">
        <v>28.3</v>
      </c>
      <c r="I4763" s="257">
        <v>0</v>
      </c>
    </row>
    <row r="4764" spans="1:9" ht="17.25" x14ac:dyDescent="0.25">
      <c r="A4764" s="94">
        <v>45661</v>
      </c>
      <c r="B4764" s="72" t="s">
        <v>305</v>
      </c>
      <c r="C4764" s="72" t="s">
        <v>53</v>
      </c>
      <c r="D4764" s="72" t="s">
        <v>304</v>
      </c>
      <c r="E4764" s="89" t="s">
        <v>307</v>
      </c>
      <c r="F4764" s="257">
        <v>7.5</v>
      </c>
      <c r="G4764" s="257">
        <v>23.9</v>
      </c>
      <c r="H4764" s="257">
        <v>34.1</v>
      </c>
      <c r="I4764" s="257">
        <v>0</v>
      </c>
    </row>
    <row r="4765" spans="1:9" ht="17.25" x14ac:dyDescent="0.25">
      <c r="A4765" s="94">
        <v>45662</v>
      </c>
      <c r="B4765" s="72" t="s">
        <v>305</v>
      </c>
      <c r="C4765" s="72" t="s">
        <v>53</v>
      </c>
      <c r="D4765" s="72" t="s">
        <v>304</v>
      </c>
      <c r="E4765" s="89" t="s">
        <v>307</v>
      </c>
      <c r="F4765" s="257">
        <v>9.6999999999999993</v>
      </c>
      <c r="G4765" s="257">
        <v>27.2</v>
      </c>
      <c r="H4765" s="257">
        <v>38.700000000000003</v>
      </c>
      <c r="I4765" s="257">
        <v>0</v>
      </c>
    </row>
    <row r="4766" spans="1:9" ht="17.25" x14ac:dyDescent="0.25">
      <c r="A4766" s="94">
        <v>45663</v>
      </c>
      <c r="B4766" s="72" t="s">
        <v>305</v>
      </c>
      <c r="C4766" s="72" t="s">
        <v>53</v>
      </c>
      <c r="D4766" s="72" t="s">
        <v>304</v>
      </c>
      <c r="E4766" s="89" t="s">
        <v>307</v>
      </c>
      <c r="F4766" s="257">
        <v>17.2</v>
      </c>
      <c r="G4766" s="257">
        <v>30.4</v>
      </c>
      <c r="H4766" s="257">
        <v>40.6</v>
      </c>
      <c r="I4766" s="257">
        <v>0</v>
      </c>
    </row>
    <row r="4767" spans="1:9" ht="17.25" x14ac:dyDescent="0.25">
      <c r="A4767" s="94">
        <v>45664</v>
      </c>
      <c r="B4767" s="72" t="s">
        <v>305</v>
      </c>
      <c r="C4767" s="72" t="s">
        <v>53</v>
      </c>
      <c r="D4767" s="72" t="s">
        <v>304</v>
      </c>
      <c r="E4767" s="89" t="s">
        <v>307</v>
      </c>
      <c r="F4767" s="257">
        <v>18</v>
      </c>
      <c r="G4767" s="257">
        <v>20.6</v>
      </c>
      <c r="H4767" s="257">
        <v>26.8</v>
      </c>
      <c r="I4767" s="257">
        <v>6.6</v>
      </c>
    </row>
    <row r="4768" spans="1:9" ht="17.25" x14ac:dyDescent="0.25">
      <c r="A4768" s="94">
        <v>45665</v>
      </c>
      <c r="B4768" s="72" t="s">
        <v>305</v>
      </c>
      <c r="C4768" s="72" t="s">
        <v>53</v>
      </c>
      <c r="D4768" s="72" t="s">
        <v>304</v>
      </c>
      <c r="E4768" s="89" t="s">
        <v>307</v>
      </c>
      <c r="F4768" s="257">
        <v>16.100000000000001</v>
      </c>
      <c r="G4768" s="257">
        <v>17.899999999999999</v>
      </c>
      <c r="H4768" s="257">
        <v>21.8</v>
      </c>
      <c r="I4768" s="257">
        <v>1.2</v>
      </c>
    </row>
    <row r="4769" spans="1:9" ht="17.25" x14ac:dyDescent="0.25">
      <c r="A4769" s="94">
        <v>45666</v>
      </c>
      <c r="B4769" s="72" t="s">
        <v>305</v>
      </c>
      <c r="C4769" s="72" t="s">
        <v>53</v>
      </c>
      <c r="D4769" s="72" t="s">
        <v>304</v>
      </c>
      <c r="E4769" s="89" t="s">
        <v>307</v>
      </c>
      <c r="F4769" s="257">
        <v>16.399999999999999</v>
      </c>
      <c r="G4769" s="257">
        <v>19.600000000000001</v>
      </c>
      <c r="H4769" s="257">
        <v>25.6</v>
      </c>
      <c r="I4769" s="257">
        <v>0</v>
      </c>
    </row>
    <row r="4770" spans="1:9" ht="17.25" x14ac:dyDescent="0.25">
      <c r="A4770" s="94">
        <v>45667</v>
      </c>
      <c r="B4770" s="72" t="s">
        <v>305</v>
      </c>
      <c r="C4770" s="72" t="s">
        <v>53</v>
      </c>
      <c r="D4770" s="72" t="s">
        <v>304</v>
      </c>
      <c r="E4770" s="89" t="s">
        <v>307</v>
      </c>
      <c r="F4770" s="257">
        <v>18.8</v>
      </c>
      <c r="G4770" s="257">
        <v>22.9</v>
      </c>
      <c r="H4770" s="257">
        <v>29.1</v>
      </c>
      <c r="I4770" s="257">
        <v>0.6</v>
      </c>
    </row>
    <row r="4771" spans="1:9" ht="17.25" x14ac:dyDescent="0.25">
      <c r="A4771" s="94">
        <v>45668</v>
      </c>
      <c r="B4771" s="72" t="s">
        <v>305</v>
      </c>
      <c r="C4771" s="72" t="s">
        <v>53</v>
      </c>
      <c r="D4771" s="72" t="s">
        <v>304</v>
      </c>
      <c r="E4771" s="89" t="s">
        <v>307</v>
      </c>
      <c r="F4771" s="257">
        <v>19.100000000000001</v>
      </c>
      <c r="G4771" s="257">
        <v>22.6</v>
      </c>
      <c r="H4771" s="257">
        <v>30</v>
      </c>
      <c r="I4771" s="257">
        <v>1.8</v>
      </c>
    </row>
    <row r="4772" spans="1:9" ht="17.25" x14ac:dyDescent="0.25">
      <c r="A4772" s="94">
        <v>45669</v>
      </c>
      <c r="B4772" s="72" t="s">
        <v>305</v>
      </c>
      <c r="C4772" s="72" t="s">
        <v>53</v>
      </c>
      <c r="D4772" s="72" t="s">
        <v>304</v>
      </c>
      <c r="E4772" s="89" t="s">
        <v>307</v>
      </c>
      <c r="F4772" s="257">
        <v>13.7</v>
      </c>
      <c r="G4772" s="257">
        <v>23.4</v>
      </c>
      <c r="H4772" s="257">
        <v>33.1</v>
      </c>
      <c r="I4772" s="257">
        <v>2.8</v>
      </c>
    </row>
    <row r="4773" spans="1:9" ht="17.25" x14ac:dyDescent="0.25">
      <c r="A4773" s="94">
        <v>45670</v>
      </c>
      <c r="B4773" s="72" t="s">
        <v>305</v>
      </c>
      <c r="C4773" s="72" t="s">
        <v>53</v>
      </c>
      <c r="D4773" s="72" t="s">
        <v>304</v>
      </c>
      <c r="E4773" s="89" t="s">
        <v>307</v>
      </c>
      <c r="F4773" s="257">
        <v>11.2</v>
      </c>
      <c r="G4773" s="257">
        <v>25.5</v>
      </c>
      <c r="H4773" s="257">
        <v>34.6</v>
      </c>
      <c r="I4773" s="257">
        <v>0</v>
      </c>
    </row>
    <row r="4774" spans="1:9" ht="17.25" x14ac:dyDescent="0.25">
      <c r="A4774" s="94">
        <v>45671</v>
      </c>
      <c r="B4774" s="72" t="s">
        <v>305</v>
      </c>
      <c r="C4774" s="72" t="s">
        <v>53</v>
      </c>
      <c r="D4774" s="72" t="s">
        <v>304</v>
      </c>
      <c r="E4774" s="89" t="s">
        <v>307</v>
      </c>
      <c r="F4774" s="257">
        <v>16.899999999999999</v>
      </c>
      <c r="G4774" s="257">
        <v>26.8</v>
      </c>
      <c r="H4774" s="257">
        <v>35.700000000000003</v>
      </c>
      <c r="I4774" s="257">
        <v>0</v>
      </c>
    </row>
    <row r="4775" spans="1:9" ht="17.25" x14ac:dyDescent="0.25">
      <c r="A4775" s="94">
        <v>45672</v>
      </c>
      <c r="B4775" s="72" t="s">
        <v>305</v>
      </c>
      <c r="C4775" s="72" t="s">
        <v>53</v>
      </c>
      <c r="D4775" s="72" t="s">
        <v>304</v>
      </c>
      <c r="E4775" s="89" t="s">
        <v>307</v>
      </c>
      <c r="F4775" s="257">
        <v>16</v>
      </c>
      <c r="G4775" s="257">
        <v>28.2</v>
      </c>
      <c r="H4775" s="257">
        <v>42</v>
      </c>
      <c r="I4775" s="257">
        <v>12.8</v>
      </c>
    </row>
    <row r="4776" spans="1:9" ht="17.25" x14ac:dyDescent="0.25">
      <c r="A4776" s="94">
        <v>45673</v>
      </c>
      <c r="B4776" s="72" t="s">
        <v>305</v>
      </c>
      <c r="C4776" s="72" t="s">
        <v>53</v>
      </c>
      <c r="D4776" s="72" t="s">
        <v>304</v>
      </c>
      <c r="E4776" s="89" t="s">
        <v>307</v>
      </c>
      <c r="F4776" s="257">
        <v>17.2</v>
      </c>
      <c r="G4776" s="257">
        <v>19.100000000000001</v>
      </c>
      <c r="H4776" s="257">
        <v>23.6</v>
      </c>
      <c r="I4776" s="257">
        <v>7.6</v>
      </c>
    </row>
    <row r="4777" spans="1:9" ht="17.25" x14ac:dyDescent="0.25">
      <c r="A4777" s="94">
        <v>45674</v>
      </c>
      <c r="B4777" s="72" t="s">
        <v>305</v>
      </c>
      <c r="C4777" s="72" t="s">
        <v>53</v>
      </c>
      <c r="D4777" s="72" t="s">
        <v>304</v>
      </c>
      <c r="E4777" s="89" t="s">
        <v>307</v>
      </c>
      <c r="F4777" s="257">
        <v>16.399999999999999</v>
      </c>
      <c r="G4777" s="257">
        <v>17.8</v>
      </c>
      <c r="H4777" s="257">
        <v>19</v>
      </c>
      <c r="I4777" s="257">
        <v>3.4</v>
      </c>
    </row>
    <row r="4778" spans="1:9" ht="17.25" x14ac:dyDescent="0.25">
      <c r="A4778" s="94">
        <v>45675</v>
      </c>
      <c r="B4778" s="72" t="s">
        <v>305</v>
      </c>
      <c r="C4778" s="72" t="s">
        <v>53</v>
      </c>
      <c r="D4778" s="72" t="s">
        <v>304</v>
      </c>
      <c r="E4778" s="89" t="s">
        <v>307</v>
      </c>
      <c r="F4778" s="257">
        <v>16.3</v>
      </c>
      <c r="G4778" s="257">
        <v>19.7</v>
      </c>
      <c r="H4778" s="257">
        <v>25.6</v>
      </c>
      <c r="I4778" s="257">
        <v>19</v>
      </c>
    </row>
    <row r="4779" spans="1:9" ht="17.25" x14ac:dyDescent="0.25">
      <c r="A4779" s="94">
        <v>45676</v>
      </c>
      <c r="B4779" s="72" t="s">
        <v>305</v>
      </c>
      <c r="C4779" s="72" t="s">
        <v>53</v>
      </c>
      <c r="D4779" s="72" t="s">
        <v>304</v>
      </c>
      <c r="E4779" s="89" t="s">
        <v>307</v>
      </c>
      <c r="F4779" s="257">
        <v>15.8</v>
      </c>
      <c r="G4779" s="257">
        <v>20</v>
      </c>
      <c r="H4779" s="257">
        <v>24.2</v>
      </c>
      <c r="I4779" s="257">
        <v>0</v>
      </c>
    </row>
    <row r="4780" spans="1:9" ht="17.25" x14ac:dyDescent="0.25">
      <c r="A4780" s="94">
        <v>45677</v>
      </c>
      <c r="B4780" s="72" t="s">
        <v>305</v>
      </c>
      <c r="C4780" s="72" t="s">
        <v>53</v>
      </c>
      <c r="D4780" s="72" t="s">
        <v>304</v>
      </c>
      <c r="E4780" s="89" t="s">
        <v>307</v>
      </c>
      <c r="F4780" s="257">
        <v>10.1</v>
      </c>
      <c r="G4780" s="257">
        <v>19.899999999999999</v>
      </c>
      <c r="H4780" s="257">
        <v>27.4</v>
      </c>
      <c r="I4780" s="257">
        <v>0</v>
      </c>
    </row>
    <row r="4781" spans="1:9" ht="17.25" x14ac:dyDescent="0.25">
      <c r="A4781" s="94">
        <v>45678</v>
      </c>
      <c r="B4781" s="72" t="s">
        <v>305</v>
      </c>
      <c r="C4781" s="72" t="s">
        <v>53</v>
      </c>
      <c r="D4781" s="72" t="s">
        <v>304</v>
      </c>
      <c r="E4781" s="89" t="s">
        <v>307</v>
      </c>
      <c r="F4781" s="257">
        <v>10.199999999999999</v>
      </c>
      <c r="G4781" s="257">
        <v>23</v>
      </c>
      <c r="H4781" s="257">
        <v>35.299999999999997</v>
      </c>
      <c r="I4781" s="257">
        <v>0</v>
      </c>
    </row>
    <row r="4782" spans="1:9" ht="17.25" x14ac:dyDescent="0.25">
      <c r="A4782" s="94">
        <v>45679</v>
      </c>
      <c r="B4782" s="72" t="s">
        <v>305</v>
      </c>
      <c r="C4782" s="72" t="s">
        <v>53</v>
      </c>
      <c r="D4782" s="72" t="s">
        <v>304</v>
      </c>
      <c r="E4782" s="89" t="s">
        <v>307</v>
      </c>
      <c r="F4782" s="257">
        <v>10.6</v>
      </c>
      <c r="G4782" s="257">
        <v>26.4</v>
      </c>
      <c r="H4782" s="257">
        <v>39.799999999999997</v>
      </c>
      <c r="I4782" s="257">
        <v>0</v>
      </c>
    </row>
    <row r="4783" spans="1:9" ht="17.25" x14ac:dyDescent="0.25">
      <c r="A4783" s="94">
        <v>45680</v>
      </c>
      <c r="B4783" s="72" t="s">
        <v>305</v>
      </c>
      <c r="C4783" s="72" t="s">
        <v>53</v>
      </c>
      <c r="D4783" s="72" t="s">
        <v>304</v>
      </c>
      <c r="E4783" s="89" t="s">
        <v>307</v>
      </c>
      <c r="F4783" s="257">
        <v>19.399999999999999</v>
      </c>
      <c r="G4783" s="257">
        <v>22</v>
      </c>
      <c r="H4783" s="257">
        <v>25.9</v>
      </c>
      <c r="I4783" s="257">
        <v>0</v>
      </c>
    </row>
    <row r="4784" spans="1:9" ht="17.25" x14ac:dyDescent="0.25">
      <c r="A4784" s="94">
        <v>45681</v>
      </c>
      <c r="B4784" s="72" t="s">
        <v>305</v>
      </c>
      <c r="C4784" s="72" t="s">
        <v>53</v>
      </c>
      <c r="D4784" s="72" t="s">
        <v>304</v>
      </c>
      <c r="E4784" s="89" t="s">
        <v>307</v>
      </c>
      <c r="F4784" s="257">
        <v>18.5</v>
      </c>
      <c r="G4784" s="257">
        <v>23.1</v>
      </c>
      <c r="H4784" s="257">
        <v>30.4</v>
      </c>
      <c r="I4784" s="257">
        <v>0</v>
      </c>
    </row>
    <row r="4785" spans="1:9" ht="17.25" x14ac:dyDescent="0.25">
      <c r="A4785" s="94">
        <v>45682</v>
      </c>
      <c r="B4785" s="72" t="s">
        <v>305</v>
      </c>
      <c r="C4785" s="72" t="s">
        <v>53</v>
      </c>
      <c r="D4785" s="72" t="s">
        <v>304</v>
      </c>
      <c r="E4785" s="89" t="s">
        <v>307</v>
      </c>
      <c r="F4785" s="257">
        <v>16.2</v>
      </c>
      <c r="G4785" s="257">
        <v>22.7</v>
      </c>
      <c r="H4785" s="257">
        <v>30.6</v>
      </c>
      <c r="I4785" s="257">
        <v>0</v>
      </c>
    </row>
    <row r="4786" spans="1:9" ht="17.25" x14ac:dyDescent="0.25">
      <c r="A4786" s="94">
        <v>45683</v>
      </c>
      <c r="B4786" s="72" t="s">
        <v>305</v>
      </c>
      <c r="C4786" s="72" t="s">
        <v>53</v>
      </c>
      <c r="D4786" s="72" t="s">
        <v>304</v>
      </c>
      <c r="E4786" s="89" t="s">
        <v>307</v>
      </c>
      <c r="F4786" s="257">
        <v>13.6</v>
      </c>
      <c r="G4786" s="257">
        <v>24.5</v>
      </c>
      <c r="H4786" s="257">
        <v>32.799999999999997</v>
      </c>
      <c r="I4786" s="257">
        <v>0</v>
      </c>
    </row>
    <row r="4787" spans="1:9" ht="17.25" x14ac:dyDescent="0.25">
      <c r="A4787" s="94">
        <v>45684</v>
      </c>
      <c r="B4787" s="72" t="s">
        <v>305</v>
      </c>
      <c r="C4787" s="72" t="s">
        <v>53</v>
      </c>
      <c r="D4787" s="72" t="s">
        <v>304</v>
      </c>
      <c r="E4787" s="89" t="s">
        <v>307</v>
      </c>
      <c r="F4787" s="257">
        <v>16.600000000000001</v>
      </c>
      <c r="G4787" s="257">
        <v>29</v>
      </c>
      <c r="H4787" s="257">
        <v>40.299999999999997</v>
      </c>
      <c r="I4787" s="257">
        <v>0</v>
      </c>
    </row>
    <row r="4788" spans="1:9" ht="17.25" x14ac:dyDescent="0.25">
      <c r="A4788" s="94">
        <v>45685</v>
      </c>
      <c r="B4788" s="72" t="s">
        <v>305</v>
      </c>
      <c r="C4788" s="72" t="s">
        <v>53</v>
      </c>
      <c r="D4788" s="72" t="s">
        <v>304</v>
      </c>
      <c r="E4788" s="89" t="s">
        <v>307</v>
      </c>
      <c r="F4788" s="257">
        <v>20.3</v>
      </c>
      <c r="G4788" s="257">
        <v>30.7</v>
      </c>
      <c r="H4788" s="257">
        <v>42.2</v>
      </c>
      <c r="I4788" s="257">
        <v>13.4</v>
      </c>
    </row>
    <row r="4789" spans="1:9" ht="17.25" x14ac:dyDescent="0.25">
      <c r="A4789" s="94">
        <v>45686</v>
      </c>
      <c r="B4789" s="72" t="s">
        <v>305</v>
      </c>
      <c r="C4789" s="72" t="s">
        <v>53</v>
      </c>
      <c r="D4789" s="72" t="s">
        <v>304</v>
      </c>
      <c r="E4789" s="89" t="s">
        <v>307</v>
      </c>
      <c r="F4789" s="257">
        <v>19.3</v>
      </c>
      <c r="G4789" s="257">
        <v>20.9</v>
      </c>
      <c r="H4789" s="257">
        <v>24.6</v>
      </c>
      <c r="I4789" s="257">
        <v>9.6</v>
      </c>
    </row>
    <row r="4790" spans="1:9" ht="17.25" x14ac:dyDescent="0.25">
      <c r="A4790" s="94">
        <v>45687</v>
      </c>
      <c r="B4790" s="72" t="s">
        <v>305</v>
      </c>
      <c r="C4790" s="72" t="s">
        <v>53</v>
      </c>
      <c r="D4790" s="72" t="s">
        <v>304</v>
      </c>
      <c r="E4790" s="89" t="s">
        <v>307</v>
      </c>
      <c r="F4790" s="257">
        <v>19.2</v>
      </c>
      <c r="G4790" s="257">
        <v>22.2</v>
      </c>
      <c r="H4790" s="257">
        <v>27.3</v>
      </c>
      <c r="I4790" s="257">
        <v>0.4</v>
      </c>
    </row>
    <row r="4791" spans="1:9" ht="17.25" x14ac:dyDescent="0.25">
      <c r="A4791" s="94">
        <v>45688</v>
      </c>
      <c r="B4791" s="72" t="s">
        <v>305</v>
      </c>
      <c r="C4791" s="72" t="s">
        <v>53</v>
      </c>
      <c r="D4791" s="72" t="s">
        <v>304</v>
      </c>
      <c r="E4791" s="89" t="s">
        <v>307</v>
      </c>
      <c r="F4791" s="257">
        <v>20.5</v>
      </c>
      <c r="G4791" s="257">
        <v>21.8</v>
      </c>
      <c r="H4791" s="257">
        <v>23.4</v>
      </c>
      <c r="I4791" s="257">
        <v>0.2</v>
      </c>
    </row>
    <row r="4792" spans="1:9" ht="17.25" x14ac:dyDescent="0.25">
      <c r="A4792" s="94">
        <v>45689</v>
      </c>
      <c r="B4792" s="72" t="s">
        <v>305</v>
      </c>
      <c r="C4792" s="72" t="s">
        <v>53</v>
      </c>
      <c r="D4792" s="72" t="s">
        <v>304</v>
      </c>
      <c r="E4792" s="89" t="s">
        <v>307</v>
      </c>
      <c r="F4792" s="260">
        <v>19.7</v>
      </c>
      <c r="G4792" s="260">
        <v>23.1</v>
      </c>
      <c r="H4792" s="260">
        <v>26.9</v>
      </c>
      <c r="I4792" s="260">
        <v>0</v>
      </c>
    </row>
    <row r="4793" spans="1:9" ht="17.25" x14ac:dyDescent="0.25">
      <c r="A4793" s="94">
        <v>45690</v>
      </c>
      <c r="B4793" s="72" t="s">
        <v>305</v>
      </c>
      <c r="C4793" s="72" t="s">
        <v>53</v>
      </c>
      <c r="D4793" s="72" t="s">
        <v>304</v>
      </c>
      <c r="E4793" s="89" t="s">
        <v>307</v>
      </c>
      <c r="F4793" s="260">
        <v>18.100000000000001</v>
      </c>
      <c r="G4793" s="260">
        <v>23.3</v>
      </c>
      <c r="H4793" s="260">
        <v>29.7</v>
      </c>
      <c r="I4793" s="260">
        <v>0</v>
      </c>
    </row>
    <row r="4794" spans="1:9" ht="17.25" x14ac:dyDescent="0.25">
      <c r="A4794" s="94">
        <v>45691</v>
      </c>
      <c r="B4794" s="72" t="s">
        <v>305</v>
      </c>
      <c r="C4794" s="72" t="s">
        <v>53</v>
      </c>
      <c r="D4794" s="72" t="s">
        <v>304</v>
      </c>
      <c r="E4794" s="89" t="s">
        <v>307</v>
      </c>
      <c r="F4794" s="260">
        <v>13.5</v>
      </c>
      <c r="G4794" s="260">
        <v>23.9</v>
      </c>
      <c r="H4794" s="260">
        <v>32.200000000000003</v>
      </c>
      <c r="I4794" s="260">
        <v>0</v>
      </c>
    </row>
    <row r="4795" spans="1:9" ht="17.25" x14ac:dyDescent="0.25">
      <c r="A4795" s="94">
        <v>45692</v>
      </c>
      <c r="B4795" s="72" t="s">
        <v>305</v>
      </c>
      <c r="C4795" s="72" t="s">
        <v>53</v>
      </c>
      <c r="D4795" s="72" t="s">
        <v>304</v>
      </c>
      <c r="E4795" s="89" t="s">
        <v>307</v>
      </c>
      <c r="F4795" s="260">
        <v>19.399999999999999</v>
      </c>
      <c r="G4795" s="260">
        <v>25.5</v>
      </c>
      <c r="H4795" s="260">
        <v>33.799999999999997</v>
      </c>
      <c r="I4795" s="260">
        <v>0</v>
      </c>
    </row>
    <row r="4796" spans="1:9" ht="17.25" x14ac:dyDescent="0.25">
      <c r="A4796" s="94">
        <v>45693</v>
      </c>
      <c r="B4796" s="72" t="s">
        <v>305</v>
      </c>
      <c r="C4796" s="72" t="s">
        <v>53</v>
      </c>
      <c r="D4796" s="72" t="s">
        <v>304</v>
      </c>
      <c r="E4796" s="89" t="s">
        <v>307</v>
      </c>
      <c r="F4796" s="260">
        <v>19.8</v>
      </c>
      <c r="G4796" s="260">
        <v>24.8</v>
      </c>
      <c r="H4796" s="260">
        <v>35.6</v>
      </c>
      <c r="I4796" s="260">
        <v>5.2</v>
      </c>
    </row>
    <row r="4797" spans="1:9" ht="17.25" x14ac:dyDescent="0.25">
      <c r="A4797" s="94">
        <v>45694</v>
      </c>
      <c r="B4797" s="72" t="s">
        <v>305</v>
      </c>
      <c r="C4797" s="72" t="s">
        <v>53</v>
      </c>
      <c r="D4797" s="72" t="s">
        <v>304</v>
      </c>
      <c r="E4797" s="89" t="s">
        <v>307</v>
      </c>
      <c r="F4797" s="260">
        <v>17.7</v>
      </c>
      <c r="G4797" s="260">
        <v>24.7</v>
      </c>
      <c r="H4797" s="260">
        <v>30.2</v>
      </c>
      <c r="I4797" s="260">
        <v>0</v>
      </c>
    </row>
    <row r="4798" spans="1:9" ht="17.25" x14ac:dyDescent="0.25">
      <c r="A4798" s="94">
        <v>45695</v>
      </c>
      <c r="B4798" s="72" t="s">
        <v>305</v>
      </c>
      <c r="C4798" s="72" t="s">
        <v>53</v>
      </c>
      <c r="D4798" s="72" t="s">
        <v>304</v>
      </c>
      <c r="E4798" s="89" t="s">
        <v>307</v>
      </c>
      <c r="F4798" s="260">
        <v>17.7</v>
      </c>
      <c r="G4798" s="260">
        <v>24.9</v>
      </c>
      <c r="H4798" s="260">
        <v>33.4</v>
      </c>
      <c r="I4798" s="260">
        <v>0.6</v>
      </c>
    </row>
    <row r="4799" spans="1:9" ht="17.25" x14ac:dyDescent="0.25">
      <c r="A4799" s="94">
        <v>45696</v>
      </c>
      <c r="B4799" s="72" t="s">
        <v>305</v>
      </c>
      <c r="C4799" s="72" t="s">
        <v>53</v>
      </c>
      <c r="D4799" s="72" t="s">
        <v>304</v>
      </c>
      <c r="E4799" s="89" t="s">
        <v>307</v>
      </c>
      <c r="F4799" s="260">
        <v>17.3</v>
      </c>
      <c r="G4799" s="260">
        <v>25.1</v>
      </c>
      <c r="H4799" s="260">
        <v>34.6</v>
      </c>
      <c r="I4799" s="260">
        <v>0</v>
      </c>
    </row>
    <row r="4800" spans="1:9" ht="17.25" x14ac:dyDescent="0.25">
      <c r="A4800" s="94">
        <v>45697</v>
      </c>
      <c r="B4800" s="72" t="s">
        <v>305</v>
      </c>
      <c r="C4800" s="72" t="s">
        <v>53</v>
      </c>
      <c r="D4800" s="72" t="s">
        <v>304</v>
      </c>
      <c r="E4800" s="89" t="s">
        <v>307</v>
      </c>
      <c r="F4800" s="260">
        <v>18.899999999999999</v>
      </c>
      <c r="G4800" s="260">
        <v>23.8</v>
      </c>
      <c r="H4800" s="260">
        <v>31.6</v>
      </c>
      <c r="I4800" s="260">
        <v>1.6</v>
      </c>
    </row>
    <row r="4801" spans="1:9" ht="17.25" x14ac:dyDescent="0.25">
      <c r="A4801" s="94">
        <v>45698</v>
      </c>
      <c r="B4801" s="72" t="s">
        <v>305</v>
      </c>
      <c r="C4801" s="72" t="s">
        <v>53</v>
      </c>
      <c r="D4801" s="72" t="s">
        <v>304</v>
      </c>
      <c r="E4801" s="89" t="s">
        <v>307</v>
      </c>
      <c r="F4801" s="260">
        <v>16.5</v>
      </c>
      <c r="G4801" s="260">
        <v>20.5</v>
      </c>
      <c r="H4801" s="260">
        <v>24.9</v>
      </c>
      <c r="I4801" s="260">
        <v>9.8000000000000007</v>
      </c>
    </row>
    <row r="4802" spans="1:9" ht="17.25" x14ac:dyDescent="0.25">
      <c r="A4802" s="94">
        <v>45699</v>
      </c>
      <c r="B4802" s="72" t="s">
        <v>305</v>
      </c>
      <c r="C4802" s="72" t="s">
        <v>53</v>
      </c>
      <c r="D4802" s="72" t="s">
        <v>304</v>
      </c>
      <c r="E4802" s="89" t="s">
        <v>307</v>
      </c>
      <c r="F4802" s="260">
        <v>13</v>
      </c>
      <c r="G4802" s="260">
        <v>18.899999999999999</v>
      </c>
      <c r="H4802" s="260">
        <v>24.5</v>
      </c>
      <c r="I4802" s="260">
        <v>16.2</v>
      </c>
    </row>
    <row r="4803" spans="1:9" ht="17.25" x14ac:dyDescent="0.25">
      <c r="A4803" s="94">
        <v>45700</v>
      </c>
      <c r="B4803" s="72" t="s">
        <v>305</v>
      </c>
      <c r="C4803" s="72" t="s">
        <v>53</v>
      </c>
      <c r="D4803" s="72" t="s">
        <v>304</v>
      </c>
      <c r="E4803" s="89" t="s">
        <v>307</v>
      </c>
      <c r="F4803" s="260">
        <v>16.5</v>
      </c>
      <c r="G4803" s="260">
        <v>21.5</v>
      </c>
      <c r="H4803" s="260">
        <v>28.5</v>
      </c>
      <c r="I4803" s="260">
        <v>0</v>
      </c>
    </row>
    <row r="4804" spans="1:9" ht="17.25" x14ac:dyDescent="0.25">
      <c r="A4804" s="94">
        <v>45701</v>
      </c>
      <c r="B4804" s="72" t="s">
        <v>305</v>
      </c>
      <c r="C4804" s="72" t="s">
        <v>53</v>
      </c>
      <c r="D4804" s="72" t="s">
        <v>304</v>
      </c>
      <c r="E4804" s="89" t="s">
        <v>307</v>
      </c>
      <c r="F4804" s="260">
        <v>16.2</v>
      </c>
      <c r="G4804" s="260">
        <v>24.7</v>
      </c>
      <c r="H4804" s="260">
        <v>31.9</v>
      </c>
      <c r="I4804" s="260">
        <v>0</v>
      </c>
    </row>
    <row r="4805" spans="1:9" ht="17.25" x14ac:dyDescent="0.25">
      <c r="A4805" s="94">
        <v>45702</v>
      </c>
      <c r="B4805" s="72" t="s">
        <v>305</v>
      </c>
      <c r="C4805" s="72" t="s">
        <v>53</v>
      </c>
      <c r="D4805" s="72" t="s">
        <v>304</v>
      </c>
      <c r="E4805" s="89" t="s">
        <v>307</v>
      </c>
      <c r="F4805" s="260">
        <v>19.3</v>
      </c>
      <c r="G4805" s="260">
        <v>25.4</v>
      </c>
      <c r="H4805" s="260">
        <v>31.2</v>
      </c>
      <c r="I4805" s="260">
        <v>0</v>
      </c>
    </row>
    <row r="4806" spans="1:9" ht="17.25" x14ac:dyDescent="0.25">
      <c r="A4806" s="94">
        <v>45703</v>
      </c>
      <c r="B4806" s="72" t="s">
        <v>305</v>
      </c>
      <c r="C4806" s="72" t="s">
        <v>53</v>
      </c>
      <c r="D4806" s="72" t="s">
        <v>304</v>
      </c>
      <c r="E4806" s="89" t="s">
        <v>307</v>
      </c>
      <c r="F4806" s="260">
        <v>19</v>
      </c>
      <c r="G4806" s="260">
        <v>24.1</v>
      </c>
      <c r="H4806" s="260">
        <v>31.8</v>
      </c>
      <c r="I4806" s="260">
        <v>4.4000000000000004</v>
      </c>
    </row>
    <row r="4807" spans="1:9" ht="17.25" x14ac:dyDescent="0.25">
      <c r="A4807" s="94">
        <v>45704</v>
      </c>
      <c r="B4807" s="72" t="s">
        <v>305</v>
      </c>
      <c r="C4807" s="72" t="s">
        <v>53</v>
      </c>
      <c r="D4807" s="72" t="s">
        <v>304</v>
      </c>
      <c r="E4807" s="89" t="s">
        <v>307</v>
      </c>
      <c r="F4807" s="260">
        <v>13.4</v>
      </c>
      <c r="G4807" s="260">
        <v>19.399999999999999</v>
      </c>
      <c r="H4807" s="260">
        <v>25.5</v>
      </c>
      <c r="I4807" s="260">
        <v>0</v>
      </c>
    </row>
    <row r="4808" spans="1:9" ht="17.25" x14ac:dyDescent="0.25">
      <c r="A4808" s="94">
        <v>45705</v>
      </c>
      <c r="B4808" s="72" t="s">
        <v>305</v>
      </c>
      <c r="C4808" s="72" t="s">
        <v>53</v>
      </c>
      <c r="D4808" s="72" t="s">
        <v>304</v>
      </c>
      <c r="E4808" s="89" t="s">
        <v>307</v>
      </c>
      <c r="F4808" s="260">
        <v>12.3</v>
      </c>
      <c r="G4808" s="260">
        <v>18.3</v>
      </c>
      <c r="H4808" s="260">
        <v>25.8</v>
      </c>
      <c r="I4808" s="260">
        <v>0</v>
      </c>
    </row>
    <row r="4809" spans="1:9" ht="17.25" x14ac:dyDescent="0.25">
      <c r="A4809" s="94">
        <v>45706</v>
      </c>
      <c r="B4809" s="72" t="s">
        <v>305</v>
      </c>
      <c r="C4809" s="72" t="s">
        <v>53</v>
      </c>
      <c r="D4809" s="72" t="s">
        <v>304</v>
      </c>
      <c r="E4809" s="89" t="s">
        <v>307</v>
      </c>
      <c r="F4809" s="260">
        <v>11.4</v>
      </c>
      <c r="G4809" s="260">
        <v>20.6</v>
      </c>
      <c r="H4809" s="260">
        <v>29.5</v>
      </c>
      <c r="I4809" s="260">
        <v>0</v>
      </c>
    </row>
    <row r="4810" spans="1:9" ht="17.25" x14ac:dyDescent="0.25">
      <c r="A4810" s="94">
        <v>45707</v>
      </c>
      <c r="B4810" s="72" t="s">
        <v>305</v>
      </c>
      <c r="C4810" s="72" t="s">
        <v>53</v>
      </c>
      <c r="D4810" s="72" t="s">
        <v>304</v>
      </c>
      <c r="E4810" s="89" t="s">
        <v>307</v>
      </c>
      <c r="F4810" s="260">
        <v>14.9</v>
      </c>
      <c r="G4810" s="260">
        <v>22</v>
      </c>
      <c r="H4810" s="260">
        <v>29.8</v>
      </c>
      <c r="I4810" s="260">
        <v>0</v>
      </c>
    </row>
    <row r="4811" spans="1:9" ht="17.25" x14ac:dyDescent="0.25">
      <c r="A4811" s="94">
        <v>45708</v>
      </c>
      <c r="B4811" s="72" t="s">
        <v>305</v>
      </c>
      <c r="C4811" s="72" t="s">
        <v>53</v>
      </c>
      <c r="D4811" s="72" t="s">
        <v>304</v>
      </c>
      <c r="E4811" s="89" t="s">
        <v>307</v>
      </c>
      <c r="F4811" s="260">
        <v>16.8</v>
      </c>
      <c r="G4811" s="260">
        <v>19.899999999999999</v>
      </c>
      <c r="H4811" s="260">
        <v>25.1</v>
      </c>
      <c r="I4811" s="260">
        <v>0.2</v>
      </c>
    </row>
    <row r="4812" spans="1:9" ht="17.25" x14ac:dyDescent="0.25">
      <c r="A4812" s="94">
        <v>45709</v>
      </c>
      <c r="B4812" s="72" t="s">
        <v>305</v>
      </c>
      <c r="C4812" s="72" t="s">
        <v>53</v>
      </c>
      <c r="D4812" s="72" t="s">
        <v>304</v>
      </c>
      <c r="E4812" s="89" t="s">
        <v>307</v>
      </c>
      <c r="F4812" s="260">
        <v>18</v>
      </c>
      <c r="G4812" s="260">
        <v>21.2</v>
      </c>
      <c r="H4812" s="260">
        <v>27</v>
      </c>
      <c r="I4812" s="260">
        <v>0</v>
      </c>
    </row>
    <row r="4813" spans="1:9" ht="17.25" x14ac:dyDescent="0.25">
      <c r="A4813" s="94">
        <v>45710</v>
      </c>
      <c r="B4813" s="72" t="s">
        <v>305</v>
      </c>
      <c r="C4813" s="72" t="s">
        <v>53</v>
      </c>
      <c r="D4813" s="72" t="s">
        <v>304</v>
      </c>
      <c r="E4813" s="89" t="s">
        <v>307</v>
      </c>
      <c r="F4813" s="260">
        <v>14.6</v>
      </c>
      <c r="G4813" s="260">
        <v>22.4</v>
      </c>
      <c r="H4813" s="260">
        <v>29.7</v>
      </c>
      <c r="I4813" s="260">
        <v>0</v>
      </c>
    </row>
    <row r="4814" spans="1:9" ht="17.25" x14ac:dyDescent="0.25">
      <c r="A4814" s="94">
        <v>45711</v>
      </c>
      <c r="B4814" s="72" t="s">
        <v>305</v>
      </c>
      <c r="C4814" s="72" t="s">
        <v>53</v>
      </c>
      <c r="D4814" s="72" t="s">
        <v>304</v>
      </c>
      <c r="E4814" s="89" t="s">
        <v>307</v>
      </c>
      <c r="F4814" s="260">
        <v>11</v>
      </c>
      <c r="G4814" s="260">
        <v>23.7</v>
      </c>
      <c r="H4814" s="260">
        <v>33.700000000000003</v>
      </c>
      <c r="I4814" s="260">
        <v>0</v>
      </c>
    </row>
    <row r="4815" spans="1:9" ht="17.25" x14ac:dyDescent="0.25">
      <c r="A4815" s="94">
        <v>45712</v>
      </c>
      <c r="B4815" s="72" t="s">
        <v>305</v>
      </c>
      <c r="C4815" s="72" t="s">
        <v>53</v>
      </c>
      <c r="D4815" s="72" t="s">
        <v>304</v>
      </c>
      <c r="E4815" s="89" t="s">
        <v>307</v>
      </c>
      <c r="F4815" s="260">
        <v>7.8</v>
      </c>
      <c r="G4815" s="260">
        <v>26.6</v>
      </c>
      <c r="H4815" s="260">
        <v>39</v>
      </c>
      <c r="I4815" s="260">
        <v>0</v>
      </c>
    </row>
    <row r="4816" spans="1:9" ht="17.25" x14ac:dyDescent="0.25">
      <c r="A4816" s="94">
        <v>45713</v>
      </c>
      <c r="B4816" s="72" t="s">
        <v>305</v>
      </c>
      <c r="C4816" s="72" t="s">
        <v>53</v>
      </c>
      <c r="D4816" s="72" t="s">
        <v>304</v>
      </c>
      <c r="E4816" s="89" t="s">
        <v>307</v>
      </c>
      <c r="F4816" s="260">
        <v>19.100000000000001</v>
      </c>
      <c r="G4816" s="260">
        <v>22.8</v>
      </c>
      <c r="H4816" s="260">
        <v>27.1</v>
      </c>
      <c r="I4816" s="260">
        <v>0.8</v>
      </c>
    </row>
    <row r="4817" spans="1:9" ht="17.25" x14ac:dyDescent="0.25">
      <c r="A4817" s="94">
        <v>45714</v>
      </c>
      <c r="B4817" s="72" t="s">
        <v>305</v>
      </c>
      <c r="C4817" s="72" t="s">
        <v>53</v>
      </c>
      <c r="D4817" s="72" t="s">
        <v>304</v>
      </c>
      <c r="E4817" s="89" t="s">
        <v>307</v>
      </c>
      <c r="F4817" s="260">
        <v>19</v>
      </c>
      <c r="G4817" s="260">
        <v>23.8</v>
      </c>
      <c r="H4817" s="260">
        <v>31.8</v>
      </c>
      <c r="I4817" s="260">
        <v>0</v>
      </c>
    </row>
    <row r="4818" spans="1:9" ht="17.25" x14ac:dyDescent="0.25">
      <c r="A4818" s="94">
        <v>45715</v>
      </c>
      <c r="B4818" s="72" t="s">
        <v>305</v>
      </c>
      <c r="C4818" s="72" t="s">
        <v>53</v>
      </c>
      <c r="D4818" s="72" t="s">
        <v>304</v>
      </c>
      <c r="E4818" s="89" t="s">
        <v>307</v>
      </c>
      <c r="F4818" s="260">
        <v>15.1</v>
      </c>
      <c r="G4818" s="260">
        <v>25.5</v>
      </c>
      <c r="H4818" s="260">
        <v>34.9</v>
      </c>
      <c r="I4818" s="260">
        <v>0.4</v>
      </c>
    </row>
    <row r="4819" spans="1:9" ht="17.25" x14ac:dyDescent="0.25">
      <c r="A4819" s="94">
        <v>45716</v>
      </c>
      <c r="B4819" s="72" t="s">
        <v>305</v>
      </c>
      <c r="C4819" s="72" t="s">
        <v>53</v>
      </c>
      <c r="D4819" s="72" t="s">
        <v>304</v>
      </c>
      <c r="E4819" s="89" t="s">
        <v>307</v>
      </c>
      <c r="F4819" s="260">
        <v>17</v>
      </c>
      <c r="G4819" s="260">
        <v>28.1</v>
      </c>
      <c r="H4819" s="260">
        <v>40.200000000000003</v>
      </c>
      <c r="I4819" s="260">
        <v>0</v>
      </c>
    </row>
    <row r="4820" spans="1:9" ht="17.25" x14ac:dyDescent="0.25">
      <c r="A4820" s="94">
        <v>45717</v>
      </c>
      <c r="B4820" s="72" t="s">
        <v>305</v>
      </c>
      <c r="C4820" s="72" t="s">
        <v>53</v>
      </c>
      <c r="D4820" s="72" t="s">
        <v>304</v>
      </c>
      <c r="E4820" s="89" t="s">
        <v>307</v>
      </c>
      <c r="F4820" s="275">
        <v>21.1</v>
      </c>
      <c r="G4820" s="275">
        <v>27</v>
      </c>
      <c r="H4820" s="275">
        <v>34.5</v>
      </c>
      <c r="I4820" s="275">
        <v>0</v>
      </c>
    </row>
    <row r="4821" spans="1:9" ht="17.25" x14ac:dyDescent="0.25">
      <c r="A4821" s="94">
        <v>45718</v>
      </c>
      <c r="B4821" s="72" t="s">
        <v>305</v>
      </c>
      <c r="C4821" s="72" t="s">
        <v>53</v>
      </c>
      <c r="D4821" s="72" t="s">
        <v>304</v>
      </c>
      <c r="E4821" s="89" t="s">
        <v>307</v>
      </c>
      <c r="F4821" s="275">
        <v>11.3</v>
      </c>
      <c r="G4821" s="275">
        <v>25.6</v>
      </c>
      <c r="H4821" s="275">
        <v>35.5</v>
      </c>
      <c r="I4821" s="275">
        <v>0</v>
      </c>
    </row>
    <row r="4822" spans="1:9" ht="17.25" x14ac:dyDescent="0.25">
      <c r="A4822" s="94">
        <v>45719</v>
      </c>
      <c r="B4822" s="72" t="s">
        <v>305</v>
      </c>
      <c r="C4822" s="72" t="s">
        <v>53</v>
      </c>
      <c r="D4822" s="72" t="s">
        <v>304</v>
      </c>
      <c r="E4822" s="89" t="s">
        <v>307</v>
      </c>
      <c r="F4822" s="275">
        <v>20.2</v>
      </c>
      <c r="G4822" s="275">
        <v>22.4</v>
      </c>
      <c r="H4822" s="275">
        <v>26.4</v>
      </c>
      <c r="I4822" s="275">
        <v>0</v>
      </c>
    </row>
    <row r="4823" spans="1:9" ht="17.25" x14ac:dyDescent="0.25">
      <c r="A4823" s="94">
        <v>45720</v>
      </c>
      <c r="B4823" s="72" t="s">
        <v>305</v>
      </c>
      <c r="C4823" s="72" t="s">
        <v>53</v>
      </c>
      <c r="D4823" s="72" t="s">
        <v>304</v>
      </c>
      <c r="E4823" s="89" t="s">
        <v>307</v>
      </c>
      <c r="F4823" s="275">
        <v>18.2</v>
      </c>
      <c r="G4823" s="275">
        <v>21.7</v>
      </c>
      <c r="H4823" s="275">
        <v>25.9</v>
      </c>
      <c r="I4823" s="275">
        <v>1.8</v>
      </c>
    </row>
    <row r="4824" spans="1:9" ht="17.25" x14ac:dyDescent="0.25">
      <c r="A4824" s="94">
        <v>45721</v>
      </c>
      <c r="B4824" s="72" t="s">
        <v>305</v>
      </c>
      <c r="C4824" s="72" t="s">
        <v>53</v>
      </c>
      <c r="D4824" s="72" t="s">
        <v>304</v>
      </c>
      <c r="E4824" s="89" t="s">
        <v>307</v>
      </c>
      <c r="F4824" s="275">
        <v>18.5</v>
      </c>
      <c r="G4824" s="275">
        <v>21.2</v>
      </c>
      <c r="H4824" s="275">
        <v>27.2</v>
      </c>
      <c r="I4824" s="275">
        <v>12.8</v>
      </c>
    </row>
    <row r="4825" spans="1:9" ht="17.25" x14ac:dyDescent="0.25">
      <c r="A4825" s="94">
        <v>45722</v>
      </c>
      <c r="B4825" s="72" t="s">
        <v>305</v>
      </c>
      <c r="C4825" s="72" t="s">
        <v>53</v>
      </c>
      <c r="D4825" s="72" t="s">
        <v>304</v>
      </c>
      <c r="E4825" s="89" t="s">
        <v>307</v>
      </c>
      <c r="F4825" s="275">
        <v>19</v>
      </c>
      <c r="G4825" s="275">
        <v>20.6</v>
      </c>
      <c r="H4825" s="275">
        <v>23.8</v>
      </c>
      <c r="I4825" s="275">
        <v>5.4</v>
      </c>
    </row>
    <row r="4826" spans="1:9" ht="17.25" x14ac:dyDescent="0.25">
      <c r="A4826" s="94">
        <v>45723</v>
      </c>
      <c r="B4826" s="72" t="s">
        <v>305</v>
      </c>
      <c r="C4826" s="72" t="s">
        <v>53</v>
      </c>
      <c r="D4826" s="72" t="s">
        <v>304</v>
      </c>
      <c r="E4826" s="89" t="s">
        <v>307</v>
      </c>
      <c r="F4826" s="275">
        <v>18</v>
      </c>
      <c r="G4826" s="275">
        <v>20.8</v>
      </c>
      <c r="H4826" s="275">
        <v>24.2</v>
      </c>
      <c r="I4826" s="275">
        <v>1</v>
      </c>
    </row>
    <row r="4827" spans="1:9" ht="17.25" x14ac:dyDescent="0.25">
      <c r="A4827" s="94">
        <v>45724</v>
      </c>
      <c r="B4827" s="72" t="s">
        <v>305</v>
      </c>
      <c r="C4827" s="72" t="s">
        <v>53</v>
      </c>
      <c r="D4827" s="72" t="s">
        <v>304</v>
      </c>
      <c r="E4827" s="89" t="s">
        <v>307</v>
      </c>
      <c r="F4827" s="275">
        <v>18</v>
      </c>
      <c r="G4827" s="275">
        <v>21.3</v>
      </c>
      <c r="H4827" s="275">
        <v>26.8</v>
      </c>
      <c r="I4827" s="275">
        <v>11</v>
      </c>
    </row>
    <row r="4828" spans="1:9" ht="17.25" x14ac:dyDescent="0.25">
      <c r="A4828" s="94">
        <v>45725</v>
      </c>
      <c r="B4828" s="72" t="s">
        <v>305</v>
      </c>
      <c r="C4828" s="72" t="s">
        <v>53</v>
      </c>
      <c r="D4828" s="72" t="s">
        <v>304</v>
      </c>
      <c r="E4828" s="89" t="s">
        <v>307</v>
      </c>
      <c r="F4828" s="275">
        <v>19.8</v>
      </c>
      <c r="G4828" s="275">
        <v>23.3</v>
      </c>
      <c r="H4828" s="275">
        <v>28.5</v>
      </c>
      <c r="I4828" s="275">
        <v>0</v>
      </c>
    </row>
    <row r="4829" spans="1:9" ht="17.25" x14ac:dyDescent="0.25">
      <c r="A4829" s="94">
        <v>45726</v>
      </c>
      <c r="B4829" s="72" t="s">
        <v>305</v>
      </c>
      <c r="C4829" s="72" t="s">
        <v>53</v>
      </c>
      <c r="D4829" s="72" t="s">
        <v>304</v>
      </c>
      <c r="E4829" s="89" t="s">
        <v>307</v>
      </c>
      <c r="F4829" s="275">
        <v>19.399999999999999</v>
      </c>
      <c r="G4829" s="275">
        <v>20.399999999999999</v>
      </c>
      <c r="H4829" s="275">
        <v>22.1</v>
      </c>
      <c r="I4829" s="275">
        <v>2.6</v>
      </c>
    </row>
    <row r="4830" spans="1:9" ht="17.25" x14ac:dyDescent="0.25">
      <c r="A4830" s="94">
        <v>45727</v>
      </c>
      <c r="B4830" s="72" t="s">
        <v>305</v>
      </c>
      <c r="C4830" s="72" t="s">
        <v>53</v>
      </c>
      <c r="D4830" s="72" t="s">
        <v>304</v>
      </c>
      <c r="E4830" s="89" t="s">
        <v>307</v>
      </c>
      <c r="F4830" s="275">
        <v>19.5</v>
      </c>
      <c r="G4830" s="275">
        <v>21.3</v>
      </c>
      <c r="H4830" s="275">
        <v>25.7</v>
      </c>
      <c r="I4830" s="275">
        <v>0</v>
      </c>
    </row>
    <row r="4831" spans="1:9" ht="17.25" x14ac:dyDescent="0.25">
      <c r="A4831" s="94">
        <v>45728</v>
      </c>
      <c r="B4831" s="72" t="s">
        <v>305</v>
      </c>
      <c r="C4831" s="72" t="s">
        <v>53</v>
      </c>
      <c r="D4831" s="72" t="s">
        <v>304</v>
      </c>
      <c r="E4831" s="89" t="s">
        <v>307</v>
      </c>
      <c r="F4831" s="275">
        <v>19.7</v>
      </c>
      <c r="G4831" s="275">
        <v>22.1</v>
      </c>
      <c r="H4831" s="275">
        <v>26.6</v>
      </c>
      <c r="I4831" s="275">
        <v>0</v>
      </c>
    </row>
    <row r="4832" spans="1:9" ht="17.25" x14ac:dyDescent="0.25">
      <c r="A4832" s="94">
        <v>45729</v>
      </c>
      <c r="B4832" s="72" t="s">
        <v>305</v>
      </c>
      <c r="C4832" s="72" t="s">
        <v>53</v>
      </c>
      <c r="D4832" s="72" t="s">
        <v>304</v>
      </c>
      <c r="E4832" s="89" t="s">
        <v>307</v>
      </c>
      <c r="F4832" s="275">
        <v>11.5</v>
      </c>
      <c r="G4832" s="275">
        <v>23.6</v>
      </c>
      <c r="H4832" s="275">
        <v>31.5</v>
      </c>
      <c r="I4832" s="275">
        <v>0</v>
      </c>
    </row>
    <row r="4833" spans="1:9" ht="17.25" x14ac:dyDescent="0.25">
      <c r="A4833" s="94">
        <v>45730</v>
      </c>
      <c r="B4833" s="72" t="s">
        <v>305</v>
      </c>
      <c r="C4833" s="72" t="s">
        <v>53</v>
      </c>
      <c r="D4833" s="72" t="s">
        <v>304</v>
      </c>
      <c r="E4833" s="89" t="s">
        <v>307</v>
      </c>
      <c r="F4833" s="275">
        <v>11.9</v>
      </c>
      <c r="G4833" s="275">
        <v>25.5</v>
      </c>
      <c r="H4833" s="275">
        <v>35.4</v>
      </c>
      <c r="I4833" s="275">
        <v>0</v>
      </c>
    </row>
    <row r="4834" spans="1:9" ht="17.25" x14ac:dyDescent="0.25">
      <c r="A4834" s="94">
        <v>45731</v>
      </c>
      <c r="B4834" s="72" t="s">
        <v>305</v>
      </c>
      <c r="C4834" s="72" t="s">
        <v>53</v>
      </c>
      <c r="D4834" s="72" t="s">
        <v>304</v>
      </c>
      <c r="E4834" s="89" t="s">
        <v>307</v>
      </c>
      <c r="F4834" s="275">
        <v>17.899999999999999</v>
      </c>
      <c r="G4834" s="275">
        <v>27.3</v>
      </c>
      <c r="H4834" s="275">
        <v>38.6</v>
      </c>
      <c r="I4834" s="275">
        <v>0</v>
      </c>
    </row>
    <row r="4835" spans="1:9" ht="17.25" x14ac:dyDescent="0.25">
      <c r="A4835" s="94">
        <v>45732</v>
      </c>
      <c r="B4835" s="72" t="s">
        <v>305</v>
      </c>
      <c r="C4835" s="72" t="s">
        <v>53</v>
      </c>
      <c r="D4835" s="72" t="s">
        <v>304</v>
      </c>
      <c r="E4835" s="89" t="s">
        <v>307</v>
      </c>
      <c r="F4835" s="275">
        <v>19.8</v>
      </c>
      <c r="G4835" s="275">
        <v>29.2</v>
      </c>
      <c r="H4835" s="275">
        <v>37.200000000000003</v>
      </c>
      <c r="I4835" s="275">
        <v>0</v>
      </c>
    </row>
    <row r="4836" spans="1:9" ht="17.25" x14ac:dyDescent="0.25">
      <c r="A4836" s="94">
        <v>45733</v>
      </c>
      <c r="B4836" s="72" t="s">
        <v>305</v>
      </c>
      <c r="C4836" s="72" t="s">
        <v>53</v>
      </c>
      <c r="D4836" s="72" t="s">
        <v>304</v>
      </c>
      <c r="E4836" s="89" t="s">
        <v>307</v>
      </c>
      <c r="F4836" s="275">
        <v>14.5</v>
      </c>
      <c r="G4836" s="275">
        <v>20.7</v>
      </c>
      <c r="H4836" s="275">
        <v>28.2</v>
      </c>
      <c r="I4836" s="275">
        <v>0</v>
      </c>
    </row>
    <row r="4837" spans="1:9" ht="17.25" x14ac:dyDescent="0.25">
      <c r="A4837" s="94">
        <v>45734</v>
      </c>
      <c r="B4837" s="72" t="s">
        <v>305</v>
      </c>
      <c r="C4837" s="72" t="s">
        <v>53</v>
      </c>
      <c r="D4837" s="72" t="s">
        <v>304</v>
      </c>
      <c r="E4837" s="89" t="s">
        <v>307</v>
      </c>
      <c r="F4837" s="275">
        <v>13.9</v>
      </c>
      <c r="G4837" s="275">
        <v>19.3</v>
      </c>
      <c r="H4837" s="275">
        <v>26.3</v>
      </c>
      <c r="I4837" s="275">
        <v>0</v>
      </c>
    </row>
    <row r="4838" spans="1:9" ht="17.25" x14ac:dyDescent="0.25">
      <c r="A4838" s="94">
        <v>45735</v>
      </c>
      <c r="B4838" s="72" t="s">
        <v>305</v>
      </c>
      <c r="C4838" s="72" t="s">
        <v>53</v>
      </c>
      <c r="D4838" s="72" t="s">
        <v>304</v>
      </c>
      <c r="E4838" s="89" t="s">
        <v>307</v>
      </c>
      <c r="F4838" s="275">
        <v>11.9</v>
      </c>
      <c r="G4838" s="275">
        <v>22.2</v>
      </c>
      <c r="H4838" s="275">
        <v>31.3</v>
      </c>
      <c r="I4838" s="275">
        <v>0</v>
      </c>
    </row>
    <row r="4839" spans="1:9" ht="17.25" x14ac:dyDescent="0.25">
      <c r="A4839" s="94">
        <v>45736</v>
      </c>
      <c r="B4839" s="72" t="s">
        <v>305</v>
      </c>
      <c r="C4839" s="72" t="s">
        <v>53</v>
      </c>
      <c r="D4839" s="72" t="s">
        <v>304</v>
      </c>
      <c r="E4839" s="89" t="s">
        <v>307</v>
      </c>
      <c r="F4839" s="275">
        <v>9.6</v>
      </c>
      <c r="G4839" s="275">
        <v>24.2</v>
      </c>
      <c r="H4839" s="275">
        <v>34.5</v>
      </c>
      <c r="I4839" s="275">
        <v>0</v>
      </c>
    </row>
    <row r="4840" spans="1:9" ht="17.25" x14ac:dyDescent="0.25">
      <c r="A4840" s="94">
        <v>45737</v>
      </c>
      <c r="B4840" s="72" t="s">
        <v>305</v>
      </c>
      <c r="C4840" s="72" t="s">
        <v>53</v>
      </c>
      <c r="D4840" s="72" t="s">
        <v>304</v>
      </c>
      <c r="E4840" s="89" t="s">
        <v>307</v>
      </c>
      <c r="F4840" s="275">
        <v>10.7</v>
      </c>
      <c r="G4840" s="275">
        <v>20.7</v>
      </c>
      <c r="H4840" s="275">
        <v>25.9</v>
      </c>
      <c r="I4840" s="275">
        <v>17.2</v>
      </c>
    </row>
    <row r="4841" spans="1:9" ht="17.25" x14ac:dyDescent="0.25">
      <c r="A4841" s="94">
        <v>45738</v>
      </c>
      <c r="B4841" s="72" t="s">
        <v>305</v>
      </c>
      <c r="C4841" s="72" t="s">
        <v>53</v>
      </c>
      <c r="D4841" s="72" t="s">
        <v>304</v>
      </c>
      <c r="E4841" s="89" t="s">
        <v>307</v>
      </c>
      <c r="F4841" s="275">
        <v>14.9</v>
      </c>
      <c r="G4841" s="275">
        <v>22.3</v>
      </c>
      <c r="H4841" s="275">
        <v>28.8</v>
      </c>
      <c r="I4841" s="275">
        <v>0</v>
      </c>
    </row>
    <row r="4842" spans="1:9" ht="17.25" x14ac:dyDescent="0.25">
      <c r="A4842" s="94">
        <v>45739</v>
      </c>
      <c r="B4842" s="72" t="s">
        <v>305</v>
      </c>
      <c r="C4842" s="72" t="s">
        <v>53</v>
      </c>
      <c r="D4842" s="72" t="s">
        <v>304</v>
      </c>
      <c r="E4842" s="89" t="s">
        <v>307</v>
      </c>
      <c r="F4842" s="275">
        <v>20</v>
      </c>
      <c r="G4842" s="275">
        <v>21.2</v>
      </c>
      <c r="H4842" s="275">
        <v>24.5</v>
      </c>
      <c r="I4842" s="275">
        <v>0</v>
      </c>
    </row>
    <row r="4843" spans="1:9" ht="17.25" x14ac:dyDescent="0.25">
      <c r="A4843" s="94">
        <v>45740</v>
      </c>
      <c r="B4843" s="72" t="s">
        <v>305</v>
      </c>
      <c r="C4843" s="72" t="s">
        <v>53</v>
      </c>
      <c r="D4843" s="72" t="s">
        <v>304</v>
      </c>
      <c r="E4843" s="89" t="s">
        <v>307</v>
      </c>
      <c r="F4843" s="275">
        <v>20</v>
      </c>
      <c r="G4843" s="275">
        <v>22.4</v>
      </c>
      <c r="H4843" s="275">
        <v>28</v>
      </c>
      <c r="I4843" s="275">
        <v>0</v>
      </c>
    </row>
    <row r="4844" spans="1:9" ht="17.25" x14ac:dyDescent="0.25">
      <c r="A4844" s="94">
        <v>45741</v>
      </c>
      <c r="B4844" s="72" t="s">
        <v>305</v>
      </c>
      <c r="C4844" s="72" t="s">
        <v>53</v>
      </c>
      <c r="D4844" s="72" t="s">
        <v>304</v>
      </c>
      <c r="E4844" s="89" t="s">
        <v>307</v>
      </c>
      <c r="F4844" s="275">
        <v>19.5</v>
      </c>
      <c r="G4844" s="275">
        <v>21.7</v>
      </c>
      <c r="H4844" s="275">
        <v>27.2</v>
      </c>
      <c r="I4844" s="275">
        <v>3.8</v>
      </c>
    </row>
    <row r="4845" spans="1:9" ht="17.25" x14ac:dyDescent="0.25">
      <c r="A4845" s="94">
        <v>45742</v>
      </c>
      <c r="B4845" s="72" t="s">
        <v>305</v>
      </c>
      <c r="C4845" s="72" t="s">
        <v>53</v>
      </c>
      <c r="D4845" s="72" t="s">
        <v>304</v>
      </c>
      <c r="E4845" s="89" t="s">
        <v>307</v>
      </c>
      <c r="F4845" s="275">
        <v>18.399999999999999</v>
      </c>
      <c r="G4845" s="275">
        <v>21.2</v>
      </c>
      <c r="H4845" s="275">
        <v>25.2</v>
      </c>
      <c r="I4845" s="275">
        <v>0</v>
      </c>
    </row>
    <row r="4846" spans="1:9" ht="17.25" x14ac:dyDescent="0.25">
      <c r="A4846" s="94">
        <v>45743</v>
      </c>
      <c r="B4846" s="72" t="s">
        <v>305</v>
      </c>
      <c r="C4846" s="72" t="s">
        <v>53</v>
      </c>
      <c r="D4846" s="72" t="s">
        <v>304</v>
      </c>
      <c r="E4846" s="89" t="s">
        <v>307</v>
      </c>
      <c r="F4846" s="275">
        <v>18.5</v>
      </c>
      <c r="G4846" s="275">
        <v>21.6</v>
      </c>
      <c r="H4846" s="275">
        <v>25.8</v>
      </c>
      <c r="I4846" s="275">
        <v>0</v>
      </c>
    </row>
    <row r="4847" spans="1:9" ht="17.25" x14ac:dyDescent="0.25">
      <c r="A4847" s="94">
        <v>45744</v>
      </c>
      <c r="B4847" s="72" t="s">
        <v>305</v>
      </c>
      <c r="C4847" s="72" t="s">
        <v>53</v>
      </c>
      <c r="D4847" s="72" t="s">
        <v>304</v>
      </c>
      <c r="E4847" s="89" t="s">
        <v>307</v>
      </c>
      <c r="F4847" s="275">
        <v>17.7</v>
      </c>
      <c r="G4847" s="275">
        <v>20.3</v>
      </c>
      <c r="H4847" s="275">
        <v>24.4</v>
      </c>
      <c r="I4847" s="275">
        <v>7</v>
      </c>
    </row>
    <row r="4848" spans="1:9" ht="17.25" x14ac:dyDescent="0.25">
      <c r="A4848" s="94">
        <v>45745</v>
      </c>
      <c r="B4848" s="72" t="s">
        <v>305</v>
      </c>
      <c r="C4848" s="72" t="s">
        <v>53</v>
      </c>
      <c r="D4848" s="72" t="s">
        <v>304</v>
      </c>
      <c r="E4848" s="89" t="s">
        <v>307</v>
      </c>
      <c r="F4848" s="275">
        <v>18</v>
      </c>
      <c r="G4848" s="275">
        <v>19.2</v>
      </c>
      <c r="H4848" s="275">
        <v>21</v>
      </c>
      <c r="I4848" s="275">
        <v>63.2</v>
      </c>
    </row>
    <row r="4849" spans="1:9" ht="17.25" x14ac:dyDescent="0.25">
      <c r="A4849" s="94">
        <v>45746</v>
      </c>
      <c r="B4849" s="72" t="s">
        <v>305</v>
      </c>
      <c r="C4849" s="72" t="s">
        <v>53</v>
      </c>
      <c r="D4849" s="72" t="s">
        <v>304</v>
      </c>
      <c r="E4849" s="89" t="s">
        <v>307</v>
      </c>
      <c r="F4849" s="275">
        <v>18.600000000000001</v>
      </c>
      <c r="G4849" s="275">
        <v>21.4</v>
      </c>
      <c r="H4849" s="275">
        <v>25.8</v>
      </c>
      <c r="I4849" s="275">
        <v>0.2</v>
      </c>
    </row>
    <row r="4850" spans="1:9" ht="17.25" x14ac:dyDescent="0.25">
      <c r="A4850" s="94">
        <v>45747</v>
      </c>
      <c r="B4850" s="72" t="s">
        <v>305</v>
      </c>
      <c r="C4850" s="72" t="s">
        <v>53</v>
      </c>
      <c r="D4850" s="72" t="s">
        <v>304</v>
      </c>
      <c r="E4850" s="89" t="s">
        <v>307</v>
      </c>
      <c r="F4850" s="275">
        <v>18.100000000000001</v>
      </c>
      <c r="G4850" s="275">
        <v>20.9</v>
      </c>
      <c r="H4850" s="275">
        <v>24.8</v>
      </c>
      <c r="I4850" s="275">
        <v>0</v>
      </c>
    </row>
    <row r="4851" spans="1:9" ht="17.25" x14ac:dyDescent="0.25">
      <c r="A4851" s="234">
        <v>45748</v>
      </c>
      <c r="B4851" s="245" t="s">
        <v>305</v>
      </c>
      <c r="C4851" s="245" t="s">
        <v>53</v>
      </c>
      <c r="D4851" s="245" t="s">
        <v>304</v>
      </c>
      <c r="E4851" s="246" t="s">
        <v>307</v>
      </c>
      <c r="F4851" s="208">
        <v>16.7</v>
      </c>
      <c r="G4851" s="208">
        <v>19.2</v>
      </c>
      <c r="H4851" s="208">
        <v>22.1</v>
      </c>
      <c r="I4851" s="208">
        <v>0</v>
      </c>
    </row>
    <row r="4852" spans="1:9" ht="17.25" x14ac:dyDescent="0.25">
      <c r="A4852" s="234">
        <v>45749</v>
      </c>
      <c r="B4852" s="245" t="s">
        <v>305</v>
      </c>
      <c r="C4852" s="245" t="s">
        <v>53</v>
      </c>
      <c r="D4852" s="245" t="s">
        <v>304</v>
      </c>
      <c r="E4852" s="246" t="s">
        <v>307</v>
      </c>
      <c r="F4852" s="208">
        <v>11.6</v>
      </c>
      <c r="G4852" s="208">
        <v>16.7</v>
      </c>
      <c r="H4852" s="208">
        <v>18.7</v>
      </c>
      <c r="I4852" s="208">
        <v>1.6</v>
      </c>
    </row>
    <row r="4853" spans="1:9" ht="17.25" x14ac:dyDescent="0.25">
      <c r="A4853" s="234">
        <v>45750</v>
      </c>
      <c r="B4853" s="245" t="s">
        <v>305</v>
      </c>
      <c r="C4853" s="245" t="s">
        <v>53</v>
      </c>
      <c r="D4853" s="245" t="s">
        <v>304</v>
      </c>
      <c r="E4853" s="246" t="s">
        <v>307</v>
      </c>
      <c r="F4853" s="208">
        <v>8.5</v>
      </c>
      <c r="G4853" s="208">
        <v>19.5</v>
      </c>
      <c r="H4853" s="208">
        <v>28</v>
      </c>
      <c r="I4853" s="208">
        <v>0</v>
      </c>
    </row>
    <row r="4854" spans="1:9" ht="17.25" x14ac:dyDescent="0.25">
      <c r="A4854" s="234">
        <v>45751</v>
      </c>
      <c r="B4854" s="245" t="s">
        <v>305</v>
      </c>
      <c r="C4854" s="245" t="s">
        <v>53</v>
      </c>
      <c r="D4854" s="245" t="s">
        <v>304</v>
      </c>
      <c r="E4854" s="246" t="s">
        <v>307</v>
      </c>
      <c r="F4854" s="208">
        <v>12.6</v>
      </c>
      <c r="G4854" s="208">
        <v>19.600000000000001</v>
      </c>
      <c r="H4854" s="208">
        <v>29.2</v>
      </c>
      <c r="I4854" s="208">
        <v>0</v>
      </c>
    </row>
    <row r="4855" spans="1:9" ht="17.25" x14ac:dyDescent="0.25">
      <c r="A4855" s="234">
        <v>45752</v>
      </c>
      <c r="B4855" s="245" t="s">
        <v>305</v>
      </c>
      <c r="C4855" s="245" t="s">
        <v>53</v>
      </c>
      <c r="D4855" s="245" t="s">
        <v>304</v>
      </c>
      <c r="E4855" s="246" t="s">
        <v>307</v>
      </c>
      <c r="F4855" s="208">
        <v>14.2</v>
      </c>
      <c r="G4855" s="208">
        <v>20.100000000000001</v>
      </c>
      <c r="H4855" s="208">
        <v>27.6</v>
      </c>
      <c r="I4855" s="208">
        <v>0</v>
      </c>
    </row>
    <row r="4856" spans="1:9" ht="17.25" x14ac:dyDescent="0.25">
      <c r="A4856" s="234">
        <v>45753</v>
      </c>
      <c r="B4856" s="245" t="s">
        <v>305</v>
      </c>
      <c r="C4856" s="245" t="s">
        <v>53</v>
      </c>
      <c r="D4856" s="245" t="s">
        <v>304</v>
      </c>
      <c r="E4856" s="246" t="s">
        <v>307</v>
      </c>
      <c r="F4856" s="208">
        <v>11.8</v>
      </c>
      <c r="G4856" s="208">
        <v>19.2</v>
      </c>
      <c r="H4856" s="208">
        <v>27.6</v>
      </c>
      <c r="I4856" s="208">
        <v>0</v>
      </c>
    </row>
    <row r="4857" spans="1:9" ht="17.25" x14ac:dyDescent="0.25">
      <c r="A4857" s="234">
        <v>45754</v>
      </c>
      <c r="B4857" s="245" t="s">
        <v>305</v>
      </c>
      <c r="C4857" s="245" t="s">
        <v>53</v>
      </c>
      <c r="D4857" s="245" t="s">
        <v>304</v>
      </c>
      <c r="E4857" s="246" t="s">
        <v>307</v>
      </c>
      <c r="F4857" s="208">
        <v>12.8</v>
      </c>
      <c r="G4857" s="208">
        <v>19.8</v>
      </c>
      <c r="H4857" s="208">
        <v>28</v>
      </c>
      <c r="I4857" s="208">
        <v>0</v>
      </c>
    </row>
    <row r="4858" spans="1:9" ht="17.25" x14ac:dyDescent="0.25">
      <c r="A4858" s="234">
        <v>45755</v>
      </c>
      <c r="B4858" s="245" t="s">
        <v>305</v>
      </c>
      <c r="C4858" s="245" t="s">
        <v>53</v>
      </c>
      <c r="D4858" s="245" t="s">
        <v>304</v>
      </c>
      <c r="E4858" s="246" t="s">
        <v>307</v>
      </c>
      <c r="F4858" s="208">
        <v>10.9</v>
      </c>
      <c r="G4858" s="208">
        <v>18</v>
      </c>
      <c r="H4858" s="208">
        <v>24.2</v>
      </c>
      <c r="I4858" s="208">
        <v>0</v>
      </c>
    </row>
    <row r="4859" spans="1:9" ht="17.25" x14ac:dyDescent="0.25">
      <c r="A4859" s="234">
        <v>45756</v>
      </c>
      <c r="B4859" s="245" t="s">
        <v>305</v>
      </c>
      <c r="C4859" s="245" t="s">
        <v>53</v>
      </c>
      <c r="D4859" s="245" t="s">
        <v>304</v>
      </c>
      <c r="E4859" s="246" t="s">
        <v>307</v>
      </c>
      <c r="F4859" s="208">
        <v>9.1999999999999993</v>
      </c>
      <c r="G4859" s="208">
        <v>17.899999999999999</v>
      </c>
      <c r="H4859" s="208">
        <v>25.8</v>
      </c>
      <c r="I4859" s="208">
        <v>0</v>
      </c>
    </row>
    <row r="4860" spans="1:9" ht="17.25" x14ac:dyDescent="0.25">
      <c r="A4860" s="234">
        <v>45757</v>
      </c>
      <c r="B4860" s="245" t="s">
        <v>305</v>
      </c>
      <c r="C4860" s="245" t="s">
        <v>53</v>
      </c>
      <c r="D4860" s="245" t="s">
        <v>304</v>
      </c>
      <c r="E4860" s="246" t="s">
        <v>307</v>
      </c>
      <c r="F4860" s="208">
        <v>10.1</v>
      </c>
      <c r="G4860" s="208">
        <v>18.600000000000001</v>
      </c>
      <c r="H4860" s="208">
        <v>25.6</v>
      </c>
      <c r="I4860" s="208">
        <v>0</v>
      </c>
    </row>
    <row r="4861" spans="1:9" ht="17.25" x14ac:dyDescent="0.25">
      <c r="A4861" s="234">
        <v>45758</v>
      </c>
      <c r="B4861" s="245" t="s">
        <v>305</v>
      </c>
      <c r="C4861" s="245" t="s">
        <v>53</v>
      </c>
      <c r="D4861" s="245" t="s">
        <v>304</v>
      </c>
      <c r="E4861" s="246" t="s">
        <v>307</v>
      </c>
      <c r="F4861" s="208">
        <v>13.1</v>
      </c>
      <c r="G4861" s="208">
        <v>20.2</v>
      </c>
      <c r="H4861" s="208">
        <v>28.6</v>
      </c>
      <c r="I4861" s="208">
        <v>0</v>
      </c>
    </row>
    <row r="4862" spans="1:9" ht="17.25" x14ac:dyDescent="0.25">
      <c r="A4862" s="234">
        <v>45759</v>
      </c>
      <c r="B4862" s="245" t="s">
        <v>305</v>
      </c>
      <c r="C4862" s="245" t="s">
        <v>53</v>
      </c>
      <c r="D4862" s="245" t="s">
        <v>304</v>
      </c>
      <c r="E4862" s="246" t="s">
        <v>307</v>
      </c>
      <c r="F4862" s="208">
        <v>14.9</v>
      </c>
      <c r="G4862" s="208">
        <v>20.100000000000001</v>
      </c>
      <c r="H4862" s="208">
        <v>27.1</v>
      </c>
      <c r="I4862" s="208">
        <v>0</v>
      </c>
    </row>
    <row r="4863" spans="1:9" ht="17.25" x14ac:dyDescent="0.25">
      <c r="A4863" s="234">
        <v>45760</v>
      </c>
      <c r="B4863" s="245" t="s">
        <v>305</v>
      </c>
      <c r="C4863" s="245" t="s">
        <v>53</v>
      </c>
      <c r="D4863" s="245" t="s">
        <v>304</v>
      </c>
      <c r="E4863" s="246" t="s">
        <v>307</v>
      </c>
      <c r="F4863" s="208">
        <v>16.100000000000001</v>
      </c>
      <c r="G4863" s="208">
        <v>20.5</v>
      </c>
      <c r="H4863" s="208">
        <v>27.7</v>
      </c>
      <c r="I4863" s="208">
        <v>0.4</v>
      </c>
    </row>
    <row r="4864" spans="1:9" ht="17.25" x14ac:dyDescent="0.25">
      <c r="A4864" s="234">
        <v>45761</v>
      </c>
      <c r="B4864" s="245" t="s">
        <v>305</v>
      </c>
      <c r="C4864" s="245" t="s">
        <v>53</v>
      </c>
      <c r="D4864" s="245" t="s">
        <v>304</v>
      </c>
      <c r="E4864" s="246" t="s">
        <v>307</v>
      </c>
      <c r="F4864" s="208">
        <v>14.9</v>
      </c>
      <c r="G4864" s="208">
        <v>20.6</v>
      </c>
      <c r="H4864" s="208">
        <v>27.9</v>
      </c>
      <c r="I4864" s="208">
        <v>0</v>
      </c>
    </row>
    <row r="4865" spans="1:9" ht="17.25" x14ac:dyDescent="0.25">
      <c r="A4865" s="234">
        <v>45762</v>
      </c>
      <c r="B4865" s="245" t="s">
        <v>305</v>
      </c>
      <c r="C4865" s="245" t="s">
        <v>53</v>
      </c>
      <c r="D4865" s="245" t="s">
        <v>304</v>
      </c>
      <c r="E4865" s="246" t="s">
        <v>307</v>
      </c>
      <c r="F4865" s="208">
        <v>14.1</v>
      </c>
      <c r="G4865" s="208">
        <v>18.600000000000001</v>
      </c>
      <c r="H4865" s="208">
        <v>22.6</v>
      </c>
      <c r="I4865" s="208">
        <v>3.2</v>
      </c>
    </row>
    <row r="4866" spans="1:9" ht="17.25" x14ac:dyDescent="0.25">
      <c r="A4866" s="234">
        <v>45763</v>
      </c>
      <c r="B4866" s="245" t="s">
        <v>305</v>
      </c>
      <c r="C4866" s="245" t="s">
        <v>53</v>
      </c>
      <c r="D4866" s="245" t="s">
        <v>304</v>
      </c>
      <c r="E4866" s="246" t="s">
        <v>307</v>
      </c>
      <c r="F4866" s="208">
        <v>13.7</v>
      </c>
      <c r="G4866" s="208">
        <v>17.600000000000001</v>
      </c>
      <c r="H4866" s="208">
        <v>21.5</v>
      </c>
      <c r="I4866" s="208">
        <v>0</v>
      </c>
    </row>
    <row r="4867" spans="1:9" ht="17.25" x14ac:dyDescent="0.25">
      <c r="A4867" s="234">
        <v>45764</v>
      </c>
      <c r="B4867" s="245" t="s">
        <v>305</v>
      </c>
      <c r="C4867" s="245" t="s">
        <v>53</v>
      </c>
      <c r="D4867" s="245" t="s">
        <v>304</v>
      </c>
      <c r="E4867" s="246" t="s">
        <v>307</v>
      </c>
      <c r="F4867" s="208">
        <v>4</v>
      </c>
      <c r="G4867" s="208">
        <v>17.8</v>
      </c>
      <c r="H4867" s="208">
        <v>24.7</v>
      </c>
      <c r="I4867" s="208">
        <v>0.4</v>
      </c>
    </row>
    <row r="4868" spans="1:9" ht="17.25" x14ac:dyDescent="0.25">
      <c r="A4868" s="234">
        <v>45765</v>
      </c>
      <c r="B4868" s="245" t="s">
        <v>305</v>
      </c>
      <c r="C4868" s="245" t="s">
        <v>53</v>
      </c>
      <c r="D4868" s="245" t="s">
        <v>304</v>
      </c>
      <c r="E4868" s="246" t="s">
        <v>307</v>
      </c>
      <c r="F4868" s="208">
        <v>12</v>
      </c>
      <c r="G4868" s="208">
        <v>17.899999999999999</v>
      </c>
      <c r="H4868" s="208">
        <v>26.1</v>
      </c>
      <c r="I4868" s="208">
        <v>0</v>
      </c>
    </row>
    <row r="4869" spans="1:9" ht="17.25" x14ac:dyDescent="0.25">
      <c r="A4869" s="234">
        <v>45766</v>
      </c>
      <c r="B4869" s="245" t="s">
        <v>305</v>
      </c>
      <c r="C4869" s="245" t="s">
        <v>53</v>
      </c>
      <c r="D4869" s="245" t="s">
        <v>304</v>
      </c>
      <c r="E4869" s="246" t="s">
        <v>307</v>
      </c>
      <c r="F4869" s="208">
        <v>12</v>
      </c>
      <c r="G4869" s="208">
        <v>19.2</v>
      </c>
      <c r="H4869" s="208">
        <v>29.2</v>
      </c>
      <c r="I4869" s="208">
        <v>0</v>
      </c>
    </row>
    <row r="4870" spans="1:9" ht="17.25" x14ac:dyDescent="0.25">
      <c r="A4870" s="234">
        <v>45767</v>
      </c>
      <c r="B4870" s="245" t="s">
        <v>305</v>
      </c>
      <c r="C4870" s="245" t="s">
        <v>53</v>
      </c>
      <c r="D4870" s="245" t="s">
        <v>304</v>
      </c>
      <c r="E4870" s="246" t="s">
        <v>307</v>
      </c>
      <c r="F4870" s="208">
        <v>12.6</v>
      </c>
      <c r="G4870" s="208">
        <v>20.9</v>
      </c>
      <c r="H4870" s="208">
        <v>31.5</v>
      </c>
      <c r="I4870" s="208">
        <v>0</v>
      </c>
    </row>
    <row r="4871" spans="1:9" ht="17.25" x14ac:dyDescent="0.25">
      <c r="A4871" s="234">
        <v>45768</v>
      </c>
      <c r="B4871" s="245" t="s">
        <v>305</v>
      </c>
      <c r="C4871" s="245" t="s">
        <v>53</v>
      </c>
      <c r="D4871" s="245" t="s">
        <v>304</v>
      </c>
      <c r="E4871" s="246" t="s">
        <v>307</v>
      </c>
      <c r="F4871" s="208">
        <v>16</v>
      </c>
      <c r="G4871" s="208">
        <v>20.6</v>
      </c>
      <c r="H4871" s="208">
        <v>27.3</v>
      </c>
      <c r="I4871" s="208">
        <v>0.4</v>
      </c>
    </row>
    <row r="4872" spans="1:9" ht="17.25" x14ac:dyDescent="0.25">
      <c r="A4872" s="234">
        <v>45769</v>
      </c>
      <c r="B4872" s="245" t="s">
        <v>305</v>
      </c>
      <c r="C4872" s="245" t="s">
        <v>53</v>
      </c>
      <c r="D4872" s="245" t="s">
        <v>304</v>
      </c>
      <c r="E4872" s="246" t="s">
        <v>307</v>
      </c>
      <c r="F4872" s="208">
        <v>10.7</v>
      </c>
      <c r="G4872" s="208">
        <v>15.9</v>
      </c>
      <c r="H4872" s="208">
        <v>21.6</v>
      </c>
      <c r="I4872" s="208">
        <v>6.2</v>
      </c>
    </row>
    <row r="4873" spans="1:9" ht="17.25" x14ac:dyDescent="0.25">
      <c r="A4873" s="234">
        <v>45770</v>
      </c>
      <c r="B4873" s="245" t="s">
        <v>305</v>
      </c>
      <c r="C4873" s="245" t="s">
        <v>53</v>
      </c>
      <c r="D4873" s="245" t="s">
        <v>304</v>
      </c>
      <c r="E4873" s="246" t="s">
        <v>307</v>
      </c>
      <c r="F4873" s="208">
        <v>15.8</v>
      </c>
      <c r="G4873" s="208">
        <v>18.3</v>
      </c>
      <c r="H4873" s="208">
        <v>22.6</v>
      </c>
      <c r="I4873" s="208">
        <v>7.2</v>
      </c>
    </row>
    <row r="4874" spans="1:9" ht="17.25" x14ac:dyDescent="0.25">
      <c r="A4874" s="234">
        <v>45771</v>
      </c>
      <c r="B4874" s="245" t="s">
        <v>305</v>
      </c>
      <c r="C4874" s="245" t="s">
        <v>53</v>
      </c>
      <c r="D4874" s="245" t="s">
        <v>304</v>
      </c>
      <c r="E4874" s="246" t="s">
        <v>307</v>
      </c>
      <c r="F4874" s="208">
        <v>15.7</v>
      </c>
      <c r="G4874" s="208">
        <v>18.899999999999999</v>
      </c>
      <c r="H4874" s="208">
        <v>25.2</v>
      </c>
      <c r="I4874" s="208">
        <v>0.8</v>
      </c>
    </row>
    <row r="4875" spans="1:9" ht="17.25" x14ac:dyDescent="0.25">
      <c r="A4875" s="234">
        <v>45772</v>
      </c>
      <c r="B4875" s="245" t="s">
        <v>305</v>
      </c>
      <c r="C4875" s="245" t="s">
        <v>53</v>
      </c>
      <c r="D4875" s="245" t="s">
        <v>304</v>
      </c>
      <c r="E4875" s="246" t="s">
        <v>307</v>
      </c>
      <c r="F4875" s="208">
        <v>14.7</v>
      </c>
      <c r="G4875" s="208">
        <v>17.899999999999999</v>
      </c>
      <c r="H4875" s="208">
        <v>24.7</v>
      </c>
      <c r="I4875" s="208">
        <v>0.4</v>
      </c>
    </row>
    <row r="4876" spans="1:9" ht="17.25" x14ac:dyDescent="0.25">
      <c r="A4876" s="234">
        <v>45773</v>
      </c>
      <c r="B4876" s="245" t="s">
        <v>305</v>
      </c>
      <c r="C4876" s="245" t="s">
        <v>53</v>
      </c>
      <c r="D4876" s="245" t="s">
        <v>304</v>
      </c>
      <c r="E4876" s="246" t="s">
        <v>307</v>
      </c>
      <c r="F4876" s="208">
        <v>12.2</v>
      </c>
      <c r="G4876" s="208">
        <v>18.5</v>
      </c>
      <c r="H4876" s="208">
        <v>23</v>
      </c>
      <c r="I4876" s="208">
        <v>0.4</v>
      </c>
    </row>
    <row r="4877" spans="1:9" ht="17.25" x14ac:dyDescent="0.25">
      <c r="A4877" s="234">
        <v>45774</v>
      </c>
      <c r="B4877" s="245" t="s">
        <v>305</v>
      </c>
      <c r="C4877" s="245" t="s">
        <v>53</v>
      </c>
      <c r="D4877" s="245" t="s">
        <v>304</v>
      </c>
      <c r="E4877" s="246" t="s">
        <v>307</v>
      </c>
      <c r="F4877" s="208">
        <v>15.2</v>
      </c>
      <c r="G4877" s="208">
        <v>16.100000000000001</v>
      </c>
      <c r="H4877" s="208">
        <v>18.2</v>
      </c>
      <c r="I4877" s="208">
        <v>59.4</v>
      </c>
    </row>
    <row r="4878" spans="1:9" ht="17.25" x14ac:dyDescent="0.25">
      <c r="A4878" s="234">
        <v>45775</v>
      </c>
      <c r="B4878" s="245" t="s">
        <v>305</v>
      </c>
      <c r="C4878" s="245" t="s">
        <v>53</v>
      </c>
      <c r="D4878" s="245" t="s">
        <v>304</v>
      </c>
      <c r="E4878" s="246" t="s">
        <v>307</v>
      </c>
      <c r="F4878" s="208">
        <v>14.3</v>
      </c>
      <c r="G4878" s="208">
        <v>18.100000000000001</v>
      </c>
      <c r="H4878" s="208">
        <v>22.6</v>
      </c>
      <c r="I4878" s="208">
        <v>0.2</v>
      </c>
    </row>
    <row r="4879" spans="1:9" ht="17.25" x14ac:dyDescent="0.25">
      <c r="A4879" s="234">
        <v>45776</v>
      </c>
      <c r="B4879" s="245" t="s">
        <v>305</v>
      </c>
      <c r="C4879" s="245" t="s">
        <v>53</v>
      </c>
      <c r="D4879" s="245" t="s">
        <v>304</v>
      </c>
      <c r="E4879" s="246" t="s">
        <v>307</v>
      </c>
      <c r="F4879" s="208">
        <v>12.1</v>
      </c>
      <c r="G4879" s="208">
        <v>17.899999999999999</v>
      </c>
      <c r="H4879" s="208">
        <v>25.4</v>
      </c>
      <c r="I4879" s="208">
        <v>0</v>
      </c>
    </row>
    <row r="4880" spans="1:9" ht="17.25" x14ac:dyDescent="0.25">
      <c r="A4880" s="234">
        <v>45777</v>
      </c>
      <c r="B4880" s="245" t="s">
        <v>305</v>
      </c>
      <c r="C4880" s="245" t="s">
        <v>53</v>
      </c>
      <c r="D4880" s="245" t="s">
        <v>304</v>
      </c>
      <c r="E4880" s="246" t="s">
        <v>307</v>
      </c>
      <c r="F4880" s="208">
        <v>11.8</v>
      </c>
      <c r="G4880" s="208">
        <v>15.8</v>
      </c>
      <c r="H4880" s="208">
        <v>19.3</v>
      </c>
      <c r="I4880" s="208">
        <v>0.2</v>
      </c>
    </row>
    <row r="4881" spans="1:9" ht="17.25" x14ac:dyDescent="0.25">
      <c r="A4881" s="234">
        <v>45778</v>
      </c>
      <c r="B4881" s="245" t="s">
        <v>305</v>
      </c>
      <c r="C4881" s="245" t="s">
        <v>53</v>
      </c>
      <c r="D4881" s="245" t="s">
        <v>304</v>
      </c>
      <c r="E4881" s="246" t="s">
        <v>307</v>
      </c>
      <c r="F4881" s="208">
        <v>9.8000000000000007</v>
      </c>
      <c r="G4881" s="208">
        <v>14.6</v>
      </c>
      <c r="H4881" s="208">
        <v>19.7</v>
      </c>
      <c r="I4881" s="208">
        <v>0</v>
      </c>
    </row>
    <row r="4882" spans="1:9" ht="17.25" x14ac:dyDescent="0.25">
      <c r="A4882" s="234">
        <v>45779</v>
      </c>
      <c r="B4882" s="245" t="s">
        <v>305</v>
      </c>
      <c r="C4882" s="245" t="s">
        <v>53</v>
      </c>
      <c r="D4882" s="245" t="s">
        <v>304</v>
      </c>
      <c r="E4882" s="246" t="s">
        <v>307</v>
      </c>
      <c r="F4882" s="208">
        <v>11.4</v>
      </c>
      <c r="G4882" s="208">
        <v>14.6</v>
      </c>
      <c r="H4882" s="208">
        <v>20.2</v>
      </c>
      <c r="I4882" s="208">
        <v>1.2</v>
      </c>
    </row>
    <row r="4883" spans="1:9" ht="17.25" x14ac:dyDescent="0.25">
      <c r="A4883" s="234">
        <v>45780</v>
      </c>
      <c r="B4883" s="245" t="s">
        <v>305</v>
      </c>
      <c r="C4883" s="245" t="s">
        <v>53</v>
      </c>
      <c r="D4883" s="245" t="s">
        <v>304</v>
      </c>
      <c r="E4883" s="246" t="s">
        <v>307</v>
      </c>
      <c r="F4883" s="208">
        <v>11.7</v>
      </c>
      <c r="G4883" s="208">
        <v>15.4</v>
      </c>
      <c r="H4883" s="208">
        <v>21.1</v>
      </c>
      <c r="I4883" s="208">
        <v>1.6</v>
      </c>
    </row>
    <row r="4884" spans="1:9" ht="17.25" x14ac:dyDescent="0.25">
      <c r="A4884" s="234">
        <v>45781</v>
      </c>
      <c r="B4884" s="245" t="s">
        <v>305</v>
      </c>
      <c r="C4884" s="245" t="s">
        <v>53</v>
      </c>
      <c r="D4884" s="245" t="s">
        <v>304</v>
      </c>
      <c r="E4884" s="246" t="s">
        <v>307</v>
      </c>
      <c r="F4884" s="208">
        <v>0.4</v>
      </c>
      <c r="G4884" s="208">
        <v>15.1</v>
      </c>
      <c r="H4884" s="208">
        <v>21.8</v>
      </c>
      <c r="I4884" s="208">
        <v>0</v>
      </c>
    </row>
    <row r="4885" spans="1:9" ht="17.25" x14ac:dyDescent="0.25">
      <c r="A4885" s="234">
        <v>45782</v>
      </c>
      <c r="B4885" s="245" t="s">
        <v>305</v>
      </c>
      <c r="C4885" s="245" t="s">
        <v>53</v>
      </c>
      <c r="D4885" s="245" t="s">
        <v>304</v>
      </c>
      <c r="E4885" s="246" t="s">
        <v>307</v>
      </c>
      <c r="F4885" s="208">
        <v>10.5</v>
      </c>
      <c r="G4885" s="208">
        <v>17.100000000000001</v>
      </c>
      <c r="H4885" s="208">
        <v>24.2</v>
      </c>
      <c r="I4885" s="208">
        <v>0</v>
      </c>
    </row>
    <row r="4886" spans="1:9" ht="17.25" x14ac:dyDescent="0.25">
      <c r="A4886" s="234">
        <v>45783</v>
      </c>
      <c r="B4886" s="245" t="s">
        <v>305</v>
      </c>
      <c r="C4886" s="245" t="s">
        <v>53</v>
      </c>
      <c r="D4886" s="245" t="s">
        <v>304</v>
      </c>
      <c r="E4886" s="246" t="s">
        <v>307</v>
      </c>
      <c r="F4886" s="208">
        <v>9.3000000000000007</v>
      </c>
      <c r="G4886" s="208">
        <v>17.600000000000001</v>
      </c>
      <c r="H4886" s="208">
        <v>26.2</v>
      </c>
      <c r="I4886" s="208">
        <v>0.2</v>
      </c>
    </row>
    <row r="4887" spans="1:9" ht="17.25" x14ac:dyDescent="0.25">
      <c r="A4887" s="234">
        <v>45784</v>
      </c>
      <c r="B4887" s="245" t="s">
        <v>305</v>
      </c>
      <c r="C4887" s="245" t="s">
        <v>53</v>
      </c>
      <c r="D4887" s="245" t="s">
        <v>304</v>
      </c>
      <c r="E4887" s="246" t="s">
        <v>307</v>
      </c>
      <c r="F4887" s="208">
        <v>11.9</v>
      </c>
      <c r="G4887" s="208">
        <v>18.399999999999999</v>
      </c>
      <c r="H4887" s="208">
        <v>26.3</v>
      </c>
      <c r="I4887" s="208">
        <v>0</v>
      </c>
    </row>
    <row r="4888" spans="1:9" ht="17.25" x14ac:dyDescent="0.25">
      <c r="A4888" s="234">
        <v>45785</v>
      </c>
      <c r="B4888" s="245" t="s">
        <v>305</v>
      </c>
      <c r="C4888" s="245" t="s">
        <v>53</v>
      </c>
      <c r="D4888" s="245" t="s">
        <v>304</v>
      </c>
      <c r="E4888" s="246" t="s">
        <v>307</v>
      </c>
      <c r="F4888" s="208">
        <v>13.8</v>
      </c>
      <c r="G4888" s="208">
        <v>16.899999999999999</v>
      </c>
      <c r="H4888" s="208">
        <v>22.7</v>
      </c>
      <c r="I4888" s="208">
        <v>0</v>
      </c>
    </row>
    <row r="4889" spans="1:9" ht="17.25" x14ac:dyDescent="0.25">
      <c r="A4889" s="234">
        <v>45786</v>
      </c>
      <c r="B4889" s="245" t="s">
        <v>305</v>
      </c>
      <c r="C4889" s="245" t="s">
        <v>53</v>
      </c>
      <c r="D4889" s="245" t="s">
        <v>304</v>
      </c>
      <c r="E4889" s="246" t="s">
        <v>307</v>
      </c>
      <c r="F4889" s="208">
        <v>4.8</v>
      </c>
      <c r="G4889" s="208">
        <v>14.5</v>
      </c>
      <c r="H4889" s="208">
        <v>19.100000000000001</v>
      </c>
      <c r="I4889" s="208">
        <v>0</v>
      </c>
    </row>
    <row r="4890" spans="1:9" ht="17.25" x14ac:dyDescent="0.25">
      <c r="A4890" s="234">
        <v>45787</v>
      </c>
      <c r="B4890" s="245" t="s">
        <v>305</v>
      </c>
      <c r="C4890" s="245" t="s">
        <v>53</v>
      </c>
      <c r="D4890" s="245" t="s">
        <v>304</v>
      </c>
      <c r="E4890" s="246" t="s">
        <v>307</v>
      </c>
      <c r="F4890" s="208">
        <v>11.2</v>
      </c>
      <c r="G4890" s="208">
        <v>14.4</v>
      </c>
      <c r="H4890" s="208">
        <v>19.100000000000001</v>
      </c>
      <c r="I4890" s="208">
        <v>0.6</v>
      </c>
    </row>
    <row r="4891" spans="1:9" ht="17.25" x14ac:dyDescent="0.25">
      <c r="A4891" s="234">
        <v>45788</v>
      </c>
      <c r="B4891" s="245" t="s">
        <v>305</v>
      </c>
      <c r="C4891" s="245" t="s">
        <v>53</v>
      </c>
      <c r="D4891" s="245" t="s">
        <v>304</v>
      </c>
      <c r="E4891" s="246" t="s">
        <v>307</v>
      </c>
      <c r="F4891" s="208">
        <v>12.6</v>
      </c>
      <c r="G4891" s="208">
        <v>16</v>
      </c>
      <c r="H4891" s="208">
        <v>20.3</v>
      </c>
      <c r="I4891" s="208">
        <v>0.6</v>
      </c>
    </row>
    <row r="4892" spans="1:9" ht="17.25" x14ac:dyDescent="0.25">
      <c r="A4892" s="234">
        <v>45789</v>
      </c>
      <c r="B4892" s="245" t="s">
        <v>305</v>
      </c>
      <c r="C4892" s="245" t="s">
        <v>53</v>
      </c>
      <c r="D4892" s="245" t="s">
        <v>304</v>
      </c>
      <c r="E4892" s="246" t="s">
        <v>307</v>
      </c>
      <c r="F4892" s="208">
        <v>12.3</v>
      </c>
      <c r="G4892" s="208">
        <v>17.5</v>
      </c>
      <c r="H4892" s="208">
        <v>22.1</v>
      </c>
      <c r="I4892" s="208">
        <v>0</v>
      </c>
    </row>
    <row r="4893" spans="1:9" ht="17.25" x14ac:dyDescent="0.25">
      <c r="A4893" s="234">
        <v>45790</v>
      </c>
      <c r="B4893" s="245" t="s">
        <v>305</v>
      </c>
      <c r="C4893" s="245" t="s">
        <v>53</v>
      </c>
      <c r="D4893" s="245" t="s">
        <v>304</v>
      </c>
      <c r="E4893" s="246" t="s">
        <v>307</v>
      </c>
      <c r="F4893" s="208">
        <v>15</v>
      </c>
      <c r="G4893" s="208">
        <v>17.100000000000001</v>
      </c>
      <c r="H4893" s="208">
        <v>21.2</v>
      </c>
      <c r="I4893" s="208">
        <v>0</v>
      </c>
    </row>
    <row r="4894" spans="1:9" ht="17.25" x14ac:dyDescent="0.25">
      <c r="A4894" s="234">
        <v>45791</v>
      </c>
      <c r="B4894" s="245" t="s">
        <v>305</v>
      </c>
      <c r="C4894" s="245" t="s">
        <v>53</v>
      </c>
      <c r="D4894" s="245" t="s">
        <v>304</v>
      </c>
      <c r="E4894" s="246" t="s">
        <v>307</v>
      </c>
      <c r="F4894" s="208">
        <v>11.2</v>
      </c>
      <c r="G4894" s="208">
        <v>17.100000000000001</v>
      </c>
      <c r="H4894" s="208">
        <v>22.6</v>
      </c>
      <c r="I4894" s="208">
        <v>0.2</v>
      </c>
    </row>
    <row r="4895" spans="1:9" ht="17.25" x14ac:dyDescent="0.25">
      <c r="A4895" s="234">
        <v>45792</v>
      </c>
      <c r="B4895" s="245" t="s">
        <v>305</v>
      </c>
      <c r="C4895" s="245" t="s">
        <v>53</v>
      </c>
      <c r="D4895" s="245" t="s">
        <v>304</v>
      </c>
      <c r="E4895" s="246" t="s">
        <v>307</v>
      </c>
      <c r="F4895" s="208">
        <v>14.5</v>
      </c>
      <c r="G4895" s="208">
        <v>15.9</v>
      </c>
      <c r="H4895" s="208">
        <v>17.2</v>
      </c>
      <c r="I4895" s="208">
        <v>12</v>
      </c>
    </row>
    <row r="4896" spans="1:9" ht="17.25" x14ac:dyDescent="0.25">
      <c r="A4896" s="234">
        <v>45793</v>
      </c>
      <c r="B4896" s="245" t="s">
        <v>305</v>
      </c>
      <c r="C4896" s="245" t="s">
        <v>53</v>
      </c>
      <c r="D4896" s="245" t="s">
        <v>304</v>
      </c>
      <c r="E4896" s="246" t="s">
        <v>307</v>
      </c>
      <c r="F4896" s="208">
        <v>7.8</v>
      </c>
      <c r="G4896" s="208">
        <v>16.3</v>
      </c>
      <c r="H4896" s="208">
        <v>19.600000000000001</v>
      </c>
      <c r="I4896" s="208">
        <v>2.6</v>
      </c>
    </row>
    <row r="4897" spans="1:9" ht="17.25" x14ac:dyDescent="0.25">
      <c r="A4897" s="234">
        <v>45794</v>
      </c>
      <c r="B4897" s="245" t="s">
        <v>305</v>
      </c>
      <c r="C4897" s="245" t="s">
        <v>53</v>
      </c>
      <c r="D4897" s="245" t="s">
        <v>304</v>
      </c>
      <c r="E4897" s="246" t="s">
        <v>307</v>
      </c>
      <c r="F4897" s="208">
        <v>10.6</v>
      </c>
      <c r="G4897" s="208">
        <v>16.5</v>
      </c>
      <c r="H4897" s="208">
        <v>23</v>
      </c>
      <c r="I4897" s="208">
        <v>0.2</v>
      </c>
    </row>
    <row r="4898" spans="1:9" ht="17.25" x14ac:dyDescent="0.25">
      <c r="A4898" s="234">
        <v>45795</v>
      </c>
      <c r="B4898" s="245" t="s">
        <v>305</v>
      </c>
      <c r="C4898" s="245" t="s">
        <v>53</v>
      </c>
      <c r="D4898" s="245" t="s">
        <v>304</v>
      </c>
      <c r="E4898" s="246" t="s">
        <v>307</v>
      </c>
      <c r="F4898" s="208">
        <v>10.4</v>
      </c>
      <c r="G4898" s="208">
        <v>13.8</v>
      </c>
      <c r="H4898" s="208">
        <v>16.3</v>
      </c>
      <c r="I4898" s="208">
        <v>21.6</v>
      </c>
    </row>
    <row r="4899" spans="1:9" ht="17.25" x14ac:dyDescent="0.25">
      <c r="A4899" s="234">
        <v>45796</v>
      </c>
      <c r="B4899" s="245" t="s">
        <v>305</v>
      </c>
      <c r="C4899" s="245" t="s">
        <v>53</v>
      </c>
      <c r="D4899" s="245" t="s">
        <v>304</v>
      </c>
      <c r="E4899" s="246" t="s">
        <v>307</v>
      </c>
      <c r="F4899" s="208">
        <v>5.7</v>
      </c>
      <c r="G4899" s="208">
        <v>11.6</v>
      </c>
      <c r="H4899" s="208">
        <v>12.8</v>
      </c>
      <c r="I4899" s="208">
        <v>69.8</v>
      </c>
    </row>
    <row r="4900" spans="1:9" ht="17.25" x14ac:dyDescent="0.25">
      <c r="A4900" s="234">
        <v>45797</v>
      </c>
      <c r="B4900" s="245" t="s">
        <v>305</v>
      </c>
      <c r="C4900" s="245" t="s">
        <v>53</v>
      </c>
      <c r="D4900" s="245" t="s">
        <v>304</v>
      </c>
      <c r="E4900" s="246" t="s">
        <v>307</v>
      </c>
      <c r="F4900" s="208">
        <v>11.9</v>
      </c>
      <c r="G4900" s="208">
        <v>13.5</v>
      </c>
      <c r="H4900" s="208">
        <v>14.7</v>
      </c>
      <c r="I4900" s="208">
        <v>32.799999999999997</v>
      </c>
    </row>
    <row r="4901" spans="1:9" ht="17.25" x14ac:dyDescent="0.25">
      <c r="A4901" s="234">
        <v>45798</v>
      </c>
      <c r="B4901" s="245" t="s">
        <v>305</v>
      </c>
      <c r="C4901" s="245" t="s">
        <v>53</v>
      </c>
      <c r="D4901" s="245" t="s">
        <v>304</v>
      </c>
      <c r="E4901" s="246" t="s">
        <v>307</v>
      </c>
      <c r="F4901" s="208">
        <v>12.9</v>
      </c>
      <c r="G4901" s="208">
        <v>15.4</v>
      </c>
      <c r="H4901" s="208">
        <v>16.7</v>
      </c>
      <c r="I4901" s="208">
        <v>29.2</v>
      </c>
    </row>
    <row r="4902" spans="1:9" ht="17.25" x14ac:dyDescent="0.25">
      <c r="A4902" s="234">
        <v>45799</v>
      </c>
      <c r="B4902" s="245" t="s">
        <v>305</v>
      </c>
      <c r="C4902" s="245" t="s">
        <v>53</v>
      </c>
      <c r="D4902" s="245" t="s">
        <v>304</v>
      </c>
      <c r="E4902" s="246" t="s">
        <v>307</v>
      </c>
      <c r="F4902" s="208">
        <v>15.4</v>
      </c>
      <c r="G4902" s="208">
        <v>16.7</v>
      </c>
      <c r="H4902" s="208">
        <v>18.3</v>
      </c>
      <c r="I4902" s="208">
        <v>12.4</v>
      </c>
    </row>
    <row r="4903" spans="1:9" ht="17.25" x14ac:dyDescent="0.25">
      <c r="A4903" s="234">
        <v>45800</v>
      </c>
      <c r="B4903" s="245" t="s">
        <v>305</v>
      </c>
      <c r="C4903" s="245" t="s">
        <v>53</v>
      </c>
      <c r="D4903" s="245" t="s">
        <v>304</v>
      </c>
      <c r="E4903" s="246" t="s">
        <v>307</v>
      </c>
      <c r="F4903" s="208">
        <v>8.9</v>
      </c>
      <c r="G4903" s="208">
        <v>16.8</v>
      </c>
      <c r="H4903" s="208">
        <v>20</v>
      </c>
      <c r="I4903" s="208">
        <v>0.4</v>
      </c>
    </row>
    <row r="4904" spans="1:9" ht="17.25" x14ac:dyDescent="0.25">
      <c r="A4904" s="234">
        <v>45801</v>
      </c>
      <c r="B4904" s="245" t="s">
        <v>305</v>
      </c>
      <c r="C4904" s="245" t="s">
        <v>53</v>
      </c>
      <c r="D4904" s="245" t="s">
        <v>304</v>
      </c>
      <c r="E4904" s="246" t="s">
        <v>307</v>
      </c>
      <c r="F4904" s="208">
        <v>10.5</v>
      </c>
      <c r="G4904" s="208">
        <v>15</v>
      </c>
      <c r="H4904" s="208">
        <v>21.5</v>
      </c>
      <c r="I4904" s="208">
        <v>0</v>
      </c>
    </row>
    <row r="4905" spans="1:9" ht="17.25" x14ac:dyDescent="0.25">
      <c r="A4905" s="234">
        <v>45802</v>
      </c>
      <c r="B4905" s="245" t="s">
        <v>305</v>
      </c>
      <c r="C4905" s="245" t="s">
        <v>53</v>
      </c>
      <c r="D4905" s="245" t="s">
        <v>304</v>
      </c>
      <c r="E4905" s="246" t="s">
        <v>307</v>
      </c>
      <c r="F4905" s="208">
        <v>10.3</v>
      </c>
      <c r="G4905" s="208">
        <v>13.8</v>
      </c>
      <c r="H4905" s="208">
        <v>19.100000000000001</v>
      </c>
      <c r="I4905" s="208">
        <v>0</v>
      </c>
    </row>
    <row r="4906" spans="1:9" ht="17.25" x14ac:dyDescent="0.25">
      <c r="A4906" s="234">
        <v>45803</v>
      </c>
      <c r="B4906" s="245" t="s">
        <v>305</v>
      </c>
      <c r="C4906" s="245" t="s">
        <v>53</v>
      </c>
      <c r="D4906" s="245" t="s">
        <v>304</v>
      </c>
      <c r="E4906" s="246" t="s">
        <v>307</v>
      </c>
      <c r="F4906" s="208">
        <v>6.5</v>
      </c>
      <c r="G4906" s="208">
        <v>12.4</v>
      </c>
      <c r="H4906" s="208">
        <v>15.4</v>
      </c>
      <c r="I4906" s="208">
        <v>28.4</v>
      </c>
    </row>
    <row r="4907" spans="1:9" ht="17.25" x14ac:dyDescent="0.25">
      <c r="A4907" s="234">
        <v>45804</v>
      </c>
      <c r="B4907" s="245" t="s">
        <v>305</v>
      </c>
      <c r="C4907" s="245" t="s">
        <v>53</v>
      </c>
      <c r="D4907" s="245" t="s">
        <v>304</v>
      </c>
      <c r="E4907" s="246" t="s">
        <v>307</v>
      </c>
      <c r="F4907" s="208">
        <v>10.4</v>
      </c>
      <c r="G4907" s="208">
        <v>14.1</v>
      </c>
      <c r="H4907" s="208">
        <v>18.2</v>
      </c>
      <c r="I4907" s="208">
        <v>25.6</v>
      </c>
    </row>
    <row r="4908" spans="1:9" ht="17.25" x14ac:dyDescent="0.25">
      <c r="A4908" s="234">
        <v>45805</v>
      </c>
      <c r="B4908" s="245" t="s">
        <v>305</v>
      </c>
      <c r="C4908" s="245" t="s">
        <v>53</v>
      </c>
      <c r="D4908" s="245" t="s">
        <v>304</v>
      </c>
      <c r="E4908" s="246" t="s">
        <v>307</v>
      </c>
      <c r="F4908" s="208">
        <v>9.5</v>
      </c>
      <c r="G4908" s="208">
        <v>13.4</v>
      </c>
      <c r="H4908" s="208">
        <v>19</v>
      </c>
      <c r="I4908" s="208">
        <v>0</v>
      </c>
    </row>
    <row r="4909" spans="1:9" ht="17.25" x14ac:dyDescent="0.25">
      <c r="A4909" s="234">
        <v>45806</v>
      </c>
      <c r="B4909" s="245" t="s">
        <v>305</v>
      </c>
      <c r="C4909" s="245" t="s">
        <v>53</v>
      </c>
      <c r="D4909" s="245" t="s">
        <v>304</v>
      </c>
      <c r="E4909" s="246" t="s">
        <v>307</v>
      </c>
      <c r="F4909" s="208">
        <v>8.5</v>
      </c>
      <c r="G4909" s="208">
        <v>11.9</v>
      </c>
      <c r="H4909" s="208">
        <v>15.5</v>
      </c>
      <c r="I4909" s="208">
        <v>0</v>
      </c>
    </row>
    <row r="4910" spans="1:9" ht="17.25" x14ac:dyDescent="0.25">
      <c r="A4910" s="234">
        <v>45807</v>
      </c>
      <c r="B4910" s="245" t="s">
        <v>305</v>
      </c>
      <c r="C4910" s="245" t="s">
        <v>53</v>
      </c>
      <c r="D4910" s="245" t="s">
        <v>304</v>
      </c>
      <c r="E4910" s="246" t="s">
        <v>307</v>
      </c>
      <c r="F4910" s="208">
        <v>10</v>
      </c>
      <c r="G4910" s="208">
        <v>14.4</v>
      </c>
      <c r="H4910" s="208">
        <v>18.8</v>
      </c>
      <c r="I4910" s="208">
        <v>0</v>
      </c>
    </row>
    <row r="4911" spans="1:9" ht="17.25" x14ac:dyDescent="0.25">
      <c r="A4911" s="234">
        <v>45808</v>
      </c>
      <c r="B4911" s="245" t="s">
        <v>305</v>
      </c>
      <c r="C4911" s="245" t="s">
        <v>53</v>
      </c>
      <c r="D4911" s="245" t="s">
        <v>304</v>
      </c>
      <c r="E4911" s="246" t="s">
        <v>307</v>
      </c>
      <c r="F4911" s="208">
        <v>7.6</v>
      </c>
      <c r="G4911" s="208">
        <v>14</v>
      </c>
      <c r="H4911" s="208">
        <v>19.5</v>
      </c>
      <c r="I4911" s="208">
        <v>0</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911"/>
  <sheetViews>
    <sheetView zoomScale="85" zoomScaleNormal="85" workbookViewId="0">
      <pane ySplit="11" topLeftCell="A4887" activePane="bottomLeft" state="frozen"/>
      <selection pane="bottomLeft" activeCell="P4888" sqref="P4888"/>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45813</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99" t="s">
        <v>126</v>
      </c>
      <c r="B10" s="299" t="s">
        <v>129</v>
      </c>
      <c r="C10" s="299" t="s">
        <v>294</v>
      </c>
      <c r="D10" s="299" t="s">
        <v>285</v>
      </c>
      <c r="E10" s="307" t="s">
        <v>319</v>
      </c>
      <c r="F10" s="308"/>
      <c r="G10" s="308"/>
      <c r="H10" s="309"/>
      <c r="I10" s="299" t="s">
        <v>471</v>
      </c>
      <c r="J10" s="299"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306"/>
      <c r="B11" s="306"/>
      <c r="C11" s="306"/>
      <c r="D11" s="306"/>
      <c r="E11" s="36" t="s">
        <v>297</v>
      </c>
      <c r="F11" s="36" t="s">
        <v>320</v>
      </c>
      <c r="G11" s="36" t="s">
        <v>321</v>
      </c>
      <c r="H11" s="36" t="s">
        <v>322</v>
      </c>
      <c r="I11" s="306"/>
      <c r="J11" s="306"/>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94">
        <v>45444</v>
      </c>
      <c r="B4547" s="89" t="s">
        <v>293</v>
      </c>
      <c r="C4547" s="89" t="s">
        <v>53</v>
      </c>
      <c r="D4547" s="89" t="s">
        <v>311</v>
      </c>
      <c r="E4547" s="89" t="s">
        <v>312</v>
      </c>
      <c r="F4547" s="21">
        <v>0.1</v>
      </c>
      <c r="G4547" s="21">
        <v>0.4</v>
      </c>
      <c r="H4547" s="21">
        <v>4.0999999999999996</v>
      </c>
      <c r="I4547" s="147" t="s">
        <v>265</v>
      </c>
      <c r="J4547" s="129">
        <v>180</v>
      </c>
    </row>
    <row r="4548" spans="1:10" x14ac:dyDescent="0.25">
      <c r="A4548" s="94">
        <v>45445</v>
      </c>
      <c r="B4548" s="89" t="s">
        <v>293</v>
      </c>
      <c r="C4548" s="89" t="s">
        <v>53</v>
      </c>
      <c r="D4548" s="89" t="s">
        <v>311</v>
      </c>
      <c r="E4548" s="89" t="s">
        <v>312</v>
      </c>
      <c r="F4548" s="21">
        <v>0.4</v>
      </c>
      <c r="G4548" s="21">
        <v>2.2000000000000002</v>
      </c>
      <c r="H4548" s="21">
        <v>4.3</v>
      </c>
      <c r="I4548" s="147" t="s">
        <v>327</v>
      </c>
      <c r="J4548" s="129">
        <v>270</v>
      </c>
    </row>
    <row r="4549" spans="1:10" x14ac:dyDescent="0.25">
      <c r="A4549" s="94">
        <v>45446</v>
      </c>
      <c r="B4549" s="89" t="s">
        <v>293</v>
      </c>
      <c r="C4549" s="89" t="s">
        <v>53</v>
      </c>
      <c r="D4549" s="89" t="s">
        <v>311</v>
      </c>
      <c r="E4549" s="89" t="s">
        <v>312</v>
      </c>
      <c r="F4549" s="21">
        <v>2</v>
      </c>
      <c r="G4549" s="21">
        <v>4.4000000000000004</v>
      </c>
      <c r="H4549" s="21">
        <v>7.8</v>
      </c>
      <c r="I4549" s="147" t="s">
        <v>261</v>
      </c>
      <c r="J4549" s="129">
        <v>315</v>
      </c>
    </row>
    <row r="4550" spans="1:10" x14ac:dyDescent="0.25">
      <c r="A4550" s="94">
        <v>45447</v>
      </c>
      <c r="B4550" s="89" t="s">
        <v>293</v>
      </c>
      <c r="C4550" s="89" t="s">
        <v>53</v>
      </c>
      <c r="D4550" s="89" t="s">
        <v>311</v>
      </c>
      <c r="E4550" s="89" t="s">
        <v>312</v>
      </c>
      <c r="F4550" s="21">
        <v>1.1000000000000001</v>
      </c>
      <c r="G4550" s="21">
        <v>3.7</v>
      </c>
      <c r="H4550" s="21">
        <v>6.9</v>
      </c>
      <c r="I4550" s="147" t="s">
        <v>261</v>
      </c>
      <c r="J4550" s="129">
        <v>315</v>
      </c>
    </row>
    <row r="4551" spans="1:10" x14ac:dyDescent="0.25">
      <c r="A4551" s="94">
        <v>45448</v>
      </c>
      <c r="B4551" s="89" t="s">
        <v>293</v>
      </c>
      <c r="C4551" s="89" t="s">
        <v>53</v>
      </c>
      <c r="D4551" s="89" t="s">
        <v>311</v>
      </c>
      <c r="E4551" s="89" t="s">
        <v>312</v>
      </c>
      <c r="F4551" s="21">
        <v>0.3</v>
      </c>
      <c r="G4551" s="21">
        <v>0.6</v>
      </c>
      <c r="H4551" s="21">
        <v>2.5</v>
      </c>
      <c r="I4551" s="147" t="s">
        <v>327</v>
      </c>
      <c r="J4551" s="129">
        <v>270</v>
      </c>
    </row>
    <row r="4552" spans="1:10" x14ac:dyDescent="0.25">
      <c r="A4552" s="94">
        <v>45449</v>
      </c>
      <c r="B4552" s="89" t="s">
        <v>293</v>
      </c>
      <c r="C4552" s="89" t="s">
        <v>53</v>
      </c>
      <c r="D4552" s="89" t="s">
        <v>311</v>
      </c>
      <c r="E4552" s="89" t="s">
        <v>312</v>
      </c>
      <c r="F4552" s="21">
        <v>0.3</v>
      </c>
      <c r="G4552" s="21">
        <v>1.4</v>
      </c>
      <c r="H4552" s="21">
        <v>3.6</v>
      </c>
      <c r="I4552" s="147" t="s">
        <v>327</v>
      </c>
      <c r="J4552" s="129">
        <v>270</v>
      </c>
    </row>
    <row r="4553" spans="1:10" x14ac:dyDescent="0.25">
      <c r="A4553" s="94">
        <v>45450</v>
      </c>
      <c r="B4553" s="89" t="s">
        <v>293</v>
      </c>
      <c r="C4553" s="89" t="s">
        <v>53</v>
      </c>
      <c r="D4553" s="89" t="s">
        <v>311</v>
      </c>
      <c r="E4553" s="89" t="s">
        <v>312</v>
      </c>
      <c r="F4553" s="21">
        <v>1</v>
      </c>
      <c r="G4553" s="21">
        <v>3.4</v>
      </c>
      <c r="H4553" s="21">
        <v>6.3</v>
      </c>
      <c r="I4553" s="147" t="s">
        <v>261</v>
      </c>
      <c r="J4553" s="129">
        <v>315</v>
      </c>
    </row>
    <row r="4554" spans="1:10" x14ac:dyDescent="0.25">
      <c r="A4554" s="94">
        <v>45451</v>
      </c>
      <c r="B4554" s="89" t="s">
        <v>293</v>
      </c>
      <c r="C4554" s="89" t="s">
        <v>53</v>
      </c>
      <c r="D4554" s="89" t="s">
        <v>311</v>
      </c>
      <c r="E4554" s="89" t="s">
        <v>312</v>
      </c>
      <c r="F4554" s="21">
        <v>1.3</v>
      </c>
      <c r="G4554" s="21">
        <v>4.3</v>
      </c>
      <c r="H4554" s="21">
        <v>7</v>
      </c>
      <c r="I4554" s="147" t="s">
        <v>261</v>
      </c>
      <c r="J4554" s="129">
        <v>315</v>
      </c>
    </row>
    <row r="4555" spans="1:10" x14ac:dyDescent="0.25">
      <c r="A4555" s="94">
        <v>45452</v>
      </c>
      <c r="B4555" s="89" t="s">
        <v>293</v>
      </c>
      <c r="C4555" s="89" t="s">
        <v>53</v>
      </c>
      <c r="D4555" s="89" t="s">
        <v>311</v>
      </c>
      <c r="E4555" s="89" t="s">
        <v>312</v>
      </c>
      <c r="F4555" s="21">
        <v>2</v>
      </c>
      <c r="G4555" s="21">
        <v>4.3</v>
      </c>
      <c r="H4555" s="21">
        <v>7.3</v>
      </c>
      <c r="I4555" s="147" t="s">
        <v>261</v>
      </c>
      <c r="J4555" s="129">
        <v>315</v>
      </c>
    </row>
    <row r="4556" spans="1:10" x14ac:dyDescent="0.25">
      <c r="A4556" s="94">
        <v>45453</v>
      </c>
      <c r="B4556" s="89" t="s">
        <v>293</v>
      </c>
      <c r="C4556" s="89" t="s">
        <v>53</v>
      </c>
      <c r="D4556" s="89" t="s">
        <v>311</v>
      </c>
      <c r="E4556" s="89" t="s">
        <v>312</v>
      </c>
      <c r="F4556" s="21">
        <v>0</v>
      </c>
      <c r="G4556" s="21">
        <v>1.9</v>
      </c>
      <c r="H4556" s="21">
        <v>5.3</v>
      </c>
      <c r="I4556" s="147" t="s">
        <v>261</v>
      </c>
      <c r="J4556" s="129">
        <v>315</v>
      </c>
    </row>
    <row r="4557" spans="1:10" x14ac:dyDescent="0.25">
      <c r="A4557" s="94">
        <v>45454</v>
      </c>
      <c r="B4557" s="89" t="s">
        <v>293</v>
      </c>
      <c r="C4557" s="89" t="s">
        <v>53</v>
      </c>
      <c r="D4557" s="89" t="s">
        <v>311</v>
      </c>
      <c r="E4557" s="89" t="s">
        <v>312</v>
      </c>
      <c r="F4557" s="21">
        <v>1</v>
      </c>
      <c r="G4557" s="21">
        <v>3.6</v>
      </c>
      <c r="H4557" s="21">
        <v>7.1</v>
      </c>
      <c r="I4557" s="147" t="s">
        <v>261</v>
      </c>
      <c r="J4557" s="129">
        <v>315</v>
      </c>
    </row>
    <row r="4558" spans="1:10" x14ac:dyDescent="0.25">
      <c r="A4558" s="94">
        <v>45455</v>
      </c>
      <c r="B4558" s="89" t="s">
        <v>293</v>
      </c>
      <c r="C4558" s="89" t="s">
        <v>53</v>
      </c>
      <c r="D4558" s="89" t="s">
        <v>311</v>
      </c>
      <c r="E4558" s="89" t="s">
        <v>312</v>
      </c>
      <c r="F4558" s="21">
        <v>0.3</v>
      </c>
      <c r="G4558" s="21">
        <v>3.7</v>
      </c>
      <c r="H4558" s="21">
        <v>9.6999999999999993</v>
      </c>
      <c r="I4558" s="147" t="s">
        <v>327</v>
      </c>
      <c r="J4558" s="129">
        <v>270</v>
      </c>
    </row>
    <row r="4559" spans="1:10" x14ac:dyDescent="0.25">
      <c r="A4559" s="94">
        <v>45456</v>
      </c>
      <c r="B4559" s="89" t="s">
        <v>293</v>
      </c>
      <c r="C4559" s="89" t="s">
        <v>53</v>
      </c>
      <c r="D4559" s="89" t="s">
        <v>311</v>
      </c>
      <c r="E4559" s="89" t="s">
        <v>312</v>
      </c>
      <c r="F4559" s="21">
        <v>0.1</v>
      </c>
      <c r="G4559" s="21">
        <v>0.9</v>
      </c>
      <c r="H4559" s="21">
        <v>3.1</v>
      </c>
      <c r="I4559" s="147" t="s">
        <v>261</v>
      </c>
      <c r="J4559" s="129">
        <v>315</v>
      </c>
    </row>
    <row r="4560" spans="1:10" x14ac:dyDescent="0.25">
      <c r="A4560" s="94">
        <v>45457</v>
      </c>
      <c r="B4560" s="89" t="s">
        <v>293</v>
      </c>
      <c r="C4560" s="89" t="s">
        <v>53</v>
      </c>
      <c r="D4560" s="89" t="s">
        <v>311</v>
      </c>
      <c r="E4560" s="89" t="s">
        <v>312</v>
      </c>
      <c r="F4560" s="21">
        <v>0.4</v>
      </c>
      <c r="G4560" s="21">
        <v>0.5</v>
      </c>
      <c r="H4560" s="21">
        <v>3.4</v>
      </c>
      <c r="I4560" s="147" t="s">
        <v>265</v>
      </c>
      <c r="J4560" s="129">
        <v>180</v>
      </c>
    </row>
    <row r="4561" spans="1:10" x14ac:dyDescent="0.25">
      <c r="A4561" s="94">
        <v>45458</v>
      </c>
      <c r="B4561" s="89" t="s">
        <v>293</v>
      </c>
      <c r="C4561" s="89" t="s">
        <v>53</v>
      </c>
      <c r="D4561" s="89" t="s">
        <v>311</v>
      </c>
      <c r="E4561" s="89" t="s">
        <v>312</v>
      </c>
      <c r="F4561" s="21">
        <v>0.2</v>
      </c>
      <c r="G4561" s="21">
        <v>0.8</v>
      </c>
      <c r="H4561" s="21">
        <v>3</v>
      </c>
      <c r="I4561" s="147" t="s">
        <v>265</v>
      </c>
      <c r="J4561" s="129">
        <v>180</v>
      </c>
    </row>
    <row r="4562" spans="1:10" x14ac:dyDescent="0.25">
      <c r="A4562" s="94">
        <v>45459</v>
      </c>
      <c r="B4562" s="89" t="s">
        <v>293</v>
      </c>
      <c r="C4562" s="89" t="s">
        <v>53</v>
      </c>
      <c r="D4562" s="89" t="s">
        <v>311</v>
      </c>
      <c r="E4562" s="89" t="s">
        <v>312</v>
      </c>
      <c r="F4562" s="21">
        <v>0.7</v>
      </c>
      <c r="G4562" s="21">
        <v>1.8</v>
      </c>
      <c r="H4562" s="21">
        <v>4</v>
      </c>
      <c r="I4562" s="147" t="s">
        <v>327</v>
      </c>
      <c r="J4562" s="129">
        <v>270</v>
      </c>
    </row>
    <row r="4563" spans="1:10" x14ac:dyDescent="0.25">
      <c r="A4563" s="94">
        <v>45460</v>
      </c>
      <c r="B4563" s="89" t="s">
        <v>293</v>
      </c>
      <c r="C4563" s="89" t="s">
        <v>53</v>
      </c>
      <c r="D4563" s="89" t="s">
        <v>311</v>
      </c>
      <c r="E4563" s="89" t="s">
        <v>312</v>
      </c>
      <c r="F4563" s="21">
        <v>0.9</v>
      </c>
      <c r="G4563" s="21">
        <v>3.7</v>
      </c>
      <c r="H4563" s="21">
        <v>6.8</v>
      </c>
      <c r="I4563" s="147" t="s">
        <v>261</v>
      </c>
      <c r="J4563" s="129">
        <v>315</v>
      </c>
    </row>
    <row r="4564" spans="1:10" x14ac:dyDescent="0.25">
      <c r="A4564" s="94">
        <v>45461</v>
      </c>
      <c r="B4564" s="89" t="s">
        <v>293</v>
      </c>
      <c r="C4564" s="89" t="s">
        <v>53</v>
      </c>
      <c r="D4564" s="89" t="s">
        <v>311</v>
      </c>
      <c r="E4564" s="89" t="s">
        <v>312</v>
      </c>
      <c r="F4564" s="21">
        <v>0.6</v>
      </c>
      <c r="G4564" s="21">
        <v>2.5</v>
      </c>
      <c r="H4564" s="21">
        <v>4.4000000000000004</v>
      </c>
      <c r="I4564" s="147" t="s">
        <v>261</v>
      </c>
      <c r="J4564" s="129">
        <v>315</v>
      </c>
    </row>
    <row r="4565" spans="1:10" x14ac:dyDescent="0.25">
      <c r="A4565" s="94">
        <v>45462</v>
      </c>
      <c r="B4565" s="89" t="s">
        <v>293</v>
      </c>
      <c r="C4565" s="89" t="s">
        <v>53</v>
      </c>
      <c r="D4565" s="89" t="s">
        <v>311</v>
      </c>
      <c r="E4565" s="89" t="s">
        <v>312</v>
      </c>
      <c r="F4565" s="21">
        <v>0.9</v>
      </c>
      <c r="G4565" s="21">
        <v>3.1</v>
      </c>
      <c r="H4565" s="21">
        <v>6.4</v>
      </c>
      <c r="I4565" s="147" t="s">
        <v>261</v>
      </c>
      <c r="J4565" s="129">
        <v>315</v>
      </c>
    </row>
    <row r="4566" spans="1:10" x14ac:dyDescent="0.25">
      <c r="A4566" s="94">
        <v>45463</v>
      </c>
      <c r="B4566" s="89" t="s">
        <v>293</v>
      </c>
      <c r="C4566" s="89" t="s">
        <v>53</v>
      </c>
      <c r="D4566" s="89" t="s">
        <v>311</v>
      </c>
      <c r="E4566" s="89" t="s">
        <v>312</v>
      </c>
      <c r="F4566" s="21">
        <v>0.4</v>
      </c>
      <c r="G4566" s="21">
        <v>1.5</v>
      </c>
      <c r="H4566" s="21">
        <v>3.3</v>
      </c>
      <c r="I4566" s="147" t="s">
        <v>327</v>
      </c>
      <c r="J4566" s="129">
        <v>270</v>
      </c>
    </row>
    <row r="4567" spans="1:10" x14ac:dyDescent="0.25">
      <c r="A4567" s="94">
        <v>45464</v>
      </c>
      <c r="B4567" s="89" t="s">
        <v>293</v>
      </c>
      <c r="C4567" s="89" t="s">
        <v>53</v>
      </c>
      <c r="D4567" s="89" t="s">
        <v>311</v>
      </c>
      <c r="E4567" s="89" t="s">
        <v>312</v>
      </c>
      <c r="F4567" s="21">
        <v>0.5</v>
      </c>
      <c r="G4567" s="21">
        <v>2</v>
      </c>
      <c r="H4567" s="21">
        <v>5</v>
      </c>
      <c r="I4567" s="147" t="s">
        <v>327</v>
      </c>
      <c r="J4567" s="129">
        <v>270</v>
      </c>
    </row>
    <row r="4568" spans="1:10" x14ac:dyDescent="0.25">
      <c r="A4568" s="94">
        <v>45465</v>
      </c>
      <c r="B4568" s="89" t="s">
        <v>293</v>
      </c>
      <c r="C4568" s="89" t="s">
        <v>53</v>
      </c>
      <c r="D4568" s="89" t="s">
        <v>311</v>
      </c>
      <c r="E4568" s="89" t="s">
        <v>312</v>
      </c>
      <c r="F4568" s="21">
        <v>0.1</v>
      </c>
      <c r="G4568" s="21">
        <v>1.1000000000000001</v>
      </c>
      <c r="H4568" s="21">
        <v>3.5</v>
      </c>
      <c r="I4568" s="147" t="s">
        <v>327</v>
      </c>
      <c r="J4568" s="129">
        <v>270</v>
      </c>
    </row>
    <row r="4569" spans="1:10" x14ac:dyDescent="0.25">
      <c r="A4569" s="94">
        <v>45466</v>
      </c>
      <c r="B4569" s="89" t="s">
        <v>293</v>
      </c>
      <c r="C4569" s="89" t="s">
        <v>53</v>
      </c>
      <c r="D4569" s="89" t="s">
        <v>311</v>
      </c>
      <c r="E4569" s="89" t="s">
        <v>312</v>
      </c>
      <c r="F4569" s="21">
        <v>0.1</v>
      </c>
      <c r="G4569" s="21">
        <v>0.2</v>
      </c>
      <c r="H4569" s="21">
        <v>2.5</v>
      </c>
      <c r="I4569" s="147" t="s">
        <v>226</v>
      </c>
      <c r="J4569" s="129">
        <v>90</v>
      </c>
    </row>
    <row r="4570" spans="1:10" x14ac:dyDescent="0.25">
      <c r="A4570" s="94">
        <v>45467</v>
      </c>
      <c r="B4570" s="89" t="s">
        <v>293</v>
      </c>
      <c r="C4570" s="89" t="s">
        <v>53</v>
      </c>
      <c r="D4570" s="89" t="s">
        <v>311</v>
      </c>
      <c r="E4570" s="89" t="s">
        <v>312</v>
      </c>
      <c r="F4570" s="21">
        <v>0.1</v>
      </c>
      <c r="G4570" s="21">
        <v>1.5</v>
      </c>
      <c r="H4570" s="21">
        <v>3.9</v>
      </c>
      <c r="I4570" s="147" t="s">
        <v>327</v>
      </c>
      <c r="J4570" s="129">
        <v>270</v>
      </c>
    </row>
    <row r="4571" spans="1:10" x14ac:dyDescent="0.25">
      <c r="A4571" s="94">
        <v>45468</v>
      </c>
      <c r="B4571" s="89" t="s">
        <v>293</v>
      </c>
      <c r="C4571" s="89" t="s">
        <v>53</v>
      </c>
      <c r="D4571" s="89" t="s">
        <v>311</v>
      </c>
      <c r="E4571" s="89" t="s">
        <v>312</v>
      </c>
      <c r="F4571" s="21">
        <v>0.3</v>
      </c>
      <c r="G4571" s="21">
        <v>0.5</v>
      </c>
      <c r="H4571" s="21">
        <v>2.8</v>
      </c>
      <c r="I4571" s="147" t="s">
        <v>261</v>
      </c>
      <c r="J4571" s="129">
        <v>315</v>
      </c>
    </row>
    <row r="4572" spans="1:10" x14ac:dyDescent="0.25">
      <c r="A4572" s="94">
        <v>45469</v>
      </c>
      <c r="B4572" s="89" t="s">
        <v>293</v>
      </c>
      <c r="C4572" s="89" t="s">
        <v>53</v>
      </c>
      <c r="D4572" s="89" t="s">
        <v>311</v>
      </c>
      <c r="E4572" s="89" t="s">
        <v>312</v>
      </c>
      <c r="F4572" s="21">
        <v>0.2</v>
      </c>
      <c r="G4572" s="21">
        <v>1.9</v>
      </c>
      <c r="H4572" s="21">
        <v>6.1</v>
      </c>
      <c r="I4572" s="147" t="s">
        <v>261</v>
      </c>
      <c r="J4572" s="129">
        <v>315</v>
      </c>
    </row>
    <row r="4573" spans="1:10" x14ac:dyDescent="0.25">
      <c r="A4573" s="94">
        <v>45470</v>
      </c>
      <c r="B4573" s="89" t="s">
        <v>293</v>
      </c>
      <c r="C4573" s="89" t="s">
        <v>53</v>
      </c>
      <c r="D4573" s="89" t="s">
        <v>311</v>
      </c>
      <c r="E4573" s="89" t="s">
        <v>312</v>
      </c>
      <c r="F4573" s="21">
        <v>0.2</v>
      </c>
      <c r="G4573" s="21">
        <v>1.7</v>
      </c>
      <c r="H4573" s="21">
        <v>4.0999999999999996</v>
      </c>
      <c r="I4573" s="147" t="s">
        <v>327</v>
      </c>
      <c r="J4573" s="129">
        <v>270</v>
      </c>
    </row>
    <row r="4574" spans="1:10" x14ac:dyDescent="0.25">
      <c r="A4574" s="94">
        <v>45471</v>
      </c>
      <c r="B4574" s="89" t="s">
        <v>293</v>
      </c>
      <c r="C4574" s="89" t="s">
        <v>53</v>
      </c>
      <c r="D4574" s="89" t="s">
        <v>311</v>
      </c>
      <c r="E4574" s="89" t="s">
        <v>312</v>
      </c>
      <c r="F4574" s="21">
        <v>0</v>
      </c>
      <c r="G4574" s="21">
        <v>0.6</v>
      </c>
      <c r="H4574" s="21">
        <v>2.8</v>
      </c>
      <c r="I4574" s="147" t="s">
        <v>261</v>
      </c>
      <c r="J4574" s="129">
        <v>315</v>
      </c>
    </row>
    <row r="4575" spans="1:10" x14ac:dyDescent="0.25">
      <c r="A4575" s="94">
        <v>45472</v>
      </c>
      <c r="B4575" s="89" t="s">
        <v>293</v>
      </c>
      <c r="C4575" s="89" t="s">
        <v>53</v>
      </c>
      <c r="D4575" s="89" t="s">
        <v>311</v>
      </c>
      <c r="E4575" s="89" t="s">
        <v>312</v>
      </c>
      <c r="F4575" s="21">
        <v>0.6</v>
      </c>
      <c r="G4575" s="21">
        <v>2.9</v>
      </c>
      <c r="H4575" s="21">
        <v>8.4</v>
      </c>
      <c r="I4575" s="147" t="s">
        <v>261</v>
      </c>
      <c r="J4575" s="129">
        <v>315</v>
      </c>
    </row>
    <row r="4576" spans="1:10" x14ac:dyDescent="0.25">
      <c r="A4576" s="94">
        <v>45473</v>
      </c>
      <c r="B4576" s="89" t="s">
        <v>293</v>
      </c>
      <c r="C4576" s="89" t="s">
        <v>53</v>
      </c>
      <c r="D4576" s="89" t="s">
        <v>311</v>
      </c>
      <c r="E4576" s="89" t="s">
        <v>312</v>
      </c>
      <c r="F4576" s="21">
        <v>0.4</v>
      </c>
      <c r="G4576" s="21">
        <v>0.3</v>
      </c>
      <c r="H4576" s="21">
        <v>4.3</v>
      </c>
      <c r="I4576" s="147" t="s">
        <v>299</v>
      </c>
      <c r="J4576" s="129">
        <v>135</v>
      </c>
    </row>
    <row r="4577" spans="1:10" x14ac:dyDescent="0.25">
      <c r="A4577" s="94">
        <v>45474</v>
      </c>
      <c r="B4577" s="89" t="s">
        <v>293</v>
      </c>
      <c r="C4577" s="89" t="s">
        <v>53</v>
      </c>
      <c r="D4577" s="89" t="s">
        <v>311</v>
      </c>
      <c r="E4577" s="89" t="s">
        <v>312</v>
      </c>
      <c r="F4577" s="21">
        <v>0.2</v>
      </c>
      <c r="G4577" s="21">
        <v>1</v>
      </c>
      <c r="H4577" s="21">
        <v>2.6</v>
      </c>
      <c r="I4577" s="147" t="s">
        <v>299</v>
      </c>
      <c r="J4577" s="213">
        <v>135</v>
      </c>
    </row>
    <row r="4578" spans="1:10" x14ac:dyDescent="0.25">
      <c r="A4578" s="94">
        <v>45475</v>
      </c>
      <c r="B4578" s="89" t="s">
        <v>293</v>
      </c>
      <c r="C4578" s="89" t="s">
        <v>53</v>
      </c>
      <c r="D4578" s="89" t="s">
        <v>311</v>
      </c>
      <c r="E4578" s="89" t="s">
        <v>312</v>
      </c>
      <c r="F4578" s="21">
        <v>0.4</v>
      </c>
      <c r="G4578" s="21">
        <v>1.5</v>
      </c>
      <c r="H4578" s="21">
        <v>4.4000000000000004</v>
      </c>
      <c r="I4578" s="147" t="s">
        <v>299</v>
      </c>
      <c r="J4578" s="213">
        <v>135</v>
      </c>
    </row>
    <row r="4579" spans="1:10" x14ac:dyDescent="0.25">
      <c r="A4579" s="94">
        <v>45476</v>
      </c>
      <c r="B4579" s="89" t="s">
        <v>293</v>
      </c>
      <c r="C4579" s="89" t="s">
        <v>53</v>
      </c>
      <c r="D4579" s="89" t="s">
        <v>311</v>
      </c>
      <c r="E4579" s="89" t="s">
        <v>312</v>
      </c>
      <c r="F4579" s="21">
        <v>0.6</v>
      </c>
      <c r="G4579" s="21">
        <v>1.7</v>
      </c>
      <c r="H4579" s="21">
        <v>5</v>
      </c>
      <c r="I4579" s="147" t="s">
        <v>299</v>
      </c>
      <c r="J4579" s="213">
        <v>135</v>
      </c>
    </row>
    <row r="4580" spans="1:10" x14ac:dyDescent="0.25">
      <c r="A4580" s="94">
        <v>45477</v>
      </c>
      <c r="B4580" s="89" t="s">
        <v>293</v>
      </c>
      <c r="C4580" s="89" t="s">
        <v>53</v>
      </c>
      <c r="D4580" s="89" t="s">
        <v>311</v>
      </c>
      <c r="E4580" s="89" t="s">
        <v>312</v>
      </c>
      <c r="F4580" s="21">
        <v>0.6</v>
      </c>
      <c r="G4580" s="21">
        <v>1.6</v>
      </c>
      <c r="H4580" s="21">
        <v>4.8</v>
      </c>
      <c r="I4580" s="147" t="s">
        <v>299</v>
      </c>
      <c r="J4580" s="213">
        <v>135</v>
      </c>
    </row>
    <row r="4581" spans="1:10" x14ac:dyDescent="0.25">
      <c r="A4581" s="94">
        <v>45478</v>
      </c>
      <c r="B4581" s="89" t="s">
        <v>293</v>
      </c>
      <c r="C4581" s="89" t="s">
        <v>53</v>
      </c>
      <c r="D4581" s="89" t="s">
        <v>311</v>
      </c>
      <c r="E4581" s="89" t="s">
        <v>312</v>
      </c>
      <c r="F4581" s="21">
        <v>0.2</v>
      </c>
      <c r="G4581" s="21">
        <v>1.2</v>
      </c>
      <c r="H4581" s="21">
        <v>4.5999999999999996</v>
      </c>
      <c r="I4581" s="147" t="s">
        <v>299</v>
      </c>
      <c r="J4581" s="213">
        <v>135</v>
      </c>
    </row>
    <row r="4582" spans="1:10" x14ac:dyDescent="0.25">
      <c r="A4582" s="94">
        <v>45479</v>
      </c>
      <c r="B4582" s="89" t="s">
        <v>293</v>
      </c>
      <c r="C4582" s="89" t="s">
        <v>53</v>
      </c>
      <c r="D4582" s="89" t="s">
        <v>311</v>
      </c>
      <c r="E4582" s="89" t="s">
        <v>312</v>
      </c>
      <c r="F4582" s="21">
        <v>0.8</v>
      </c>
      <c r="G4582" s="21">
        <v>1.8</v>
      </c>
      <c r="H4582" s="21">
        <v>3.8</v>
      </c>
      <c r="I4582" s="147" t="s">
        <v>299</v>
      </c>
      <c r="J4582" s="213">
        <v>135</v>
      </c>
    </row>
    <row r="4583" spans="1:10" x14ac:dyDescent="0.25">
      <c r="A4583" s="94">
        <v>45480</v>
      </c>
      <c r="B4583" s="89" t="s">
        <v>293</v>
      </c>
      <c r="C4583" s="89" t="s">
        <v>53</v>
      </c>
      <c r="D4583" s="89" t="s">
        <v>311</v>
      </c>
      <c r="E4583" s="89" t="s">
        <v>312</v>
      </c>
      <c r="F4583" s="21">
        <v>0.2</v>
      </c>
      <c r="G4583" s="21">
        <v>1</v>
      </c>
      <c r="H4583" s="21">
        <v>2.8</v>
      </c>
      <c r="I4583" s="147" t="s">
        <v>226</v>
      </c>
      <c r="J4583" s="213">
        <v>90</v>
      </c>
    </row>
    <row r="4584" spans="1:10" x14ac:dyDescent="0.25">
      <c r="A4584" s="94">
        <v>45481</v>
      </c>
      <c r="B4584" s="89" t="s">
        <v>293</v>
      </c>
      <c r="C4584" s="89" t="s">
        <v>53</v>
      </c>
      <c r="D4584" s="89" t="s">
        <v>311</v>
      </c>
      <c r="E4584" s="89" t="s">
        <v>312</v>
      </c>
      <c r="F4584" s="21">
        <v>0</v>
      </c>
      <c r="G4584" s="21">
        <v>0.6</v>
      </c>
      <c r="H4584" s="21">
        <v>2.1</v>
      </c>
      <c r="I4584" s="147" t="s">
        <v>226</v>
      </c>
      <c r="J4584" s="213">
        <v>90</v>
      </c>
    </row>
    <row r="4585" spans="1:10" x14ac:dyDescent="0.25">
      <c r="A4585" s="94">
        <v>45482</v>
      </c>
      <c r="B4585" s="89" t="s">
        <v>293</v>
      </c>
      <c r="C4585" s="89" t="s">
        <v>53</v>
      </c>
      <c r="D4585" s="89" t="s">
        <v>311</v>
      </c>
      <c r="E4585" s="89" t="s">
        <v>312</v>
      </c>
      <c r="F4585" s="21">
        <v>0.3</v>
      </c>
      <c r="G4585" s="21">
        <v>0.9</v>
      </c>
      <c r="H4585" s="21">
        <v>4.2</v>
      </c>
      <c r="I4585" s="147" t="s">
        <v>261</v>
      </c>
      <c r="J4585" s="213">
        <v>315</v>
      </c>
    </row>
    <row r="4586" spans="1:10" x14ac:dyDescent="0.25">
      <c r="A4586" s="94">
        <v>45483</v>
      </c>
      <c r="B4586" s="89" t="s">
        <v>293</v>
      </c>
      <c r="C4586" s="89" t="s">
        <v>53</v>
      </c>
      <c r="D4586" s="89" t="s">
        <v>311</v>
      </c>
      <c r="E4586" s="89" t="s">
        <v>312</v>
      </c>
      <c r="F4586" s="21">
        <v>1</v>
      </c>
      <c r="G4586" s="21">
        <v>2.8</v>
      </c>
      <c r="H4586" s="21">
        <v>6.2</v>
      </c>
      <c r="I4586" s="147" t="s">
        <v>261</v>
      </c>
      <c r="J4586" s="213">
        <v>315</v>
      </c>
    </row>
    <row r="4587" spans="1:10" x14ac:dyDescent="0.25">
      <c r="A4587" s="94">
        <v>45484</v>
      </c>
      <c r="B4587" s="89" t="s">
        <v>293</v>
      </c>
      <c r="C4587" s="89" t="s">
        <v>53</v>
      </c>
      <c r="D4587" s="89" t="s">
        <v>311</v>
      </c>
      <c r="E4587" s="89" t="s">
        <v>312</v>
      </c>
      <c r="F4587" s="21">
        <v>0.2</v>
      </c>
      <c r="G4587" s="21">
        <v>1</v>
      </c>
      <c r="H4587" s="21">
        <v>3.3</v>
      </c>
      <c r="I4587" s="147" t="s">
        <v>327</v>
      </c>
      <c r="J4587" s="213">
        <v>270</v>
      </c>
    </row>
    <row r="4588" spans="1:10" x14ac:dyDescent="0.25">
      <c r="A4588" s="94">
        <v>45485</v>
      </c>
      <c r="B4588" s="89" t="s">
        <v>293</v>
      </c>
      <c r="C4588" s="89" t="s">
        <v>53</v>
      </c>
      <c r="D4588" s="89" t="s">
        <v>311</v>
      </c>
      <c r="E4588" s="89" t="s">
        <v>312</v>
      </c>
      <c r="F4588" s="21">
        <v>0.6</v>
      </c>
      <c r="G4588" s="21">
        <v>1.9</v>
      </c>
      <c r="H4588" s="21">
        <v>3.9</v>
      </c>
      <c r="I4588" s="147" t="s">
        <v>327</v>
      </c>
      <c r="J4588" s="213">
        <v>270</v>
      </c>
    </row>
    <row r="4589" spans="1:10" x14ac:dyDescent="0.25">
      <c r="A4589" s="94">
        <v>45486</v>
      </c>
      <c r="B4589" s="89" t="s">
        <v>293</v>
      </c>
      <c r="C4589" s="89" t="s">
        <v>53</v>
      </c>
      <c r="D4589" s="89" t="s">
        <v>311</v>
      </c>
      <c r="E4589" s="89" t="s">
        <v>312</v>
      </c>
      <c r="F4589" s="21">
        <v>0.8</v>
      </c>
      <c r="G4589" s="21">
        <v>2.6</v>
      </c>
      <c r="H4589" s="21">
        <v>4.9000000000000004</v>
      </c>
      <c r="I4589" s="147" t="s">
        <v>261</v>
      </c>
      <c r="J4589" s="213">
        <v>315</v>
      </c>
    </row>
    <row r="4590" spans="1:10" x14ac:dyDescent="0.25">
      <c r="A4590" s="94">
        <v>45487</v>
      </c>
      <c r="B4590" s="89" t="s">
        <v>293</v>
      </c>
      <c r="C4590" s="89" t="s">
        <v>53</v>
      </c>
      <c r="D4590" s="89" t="s">
        <v>311</v>
      </c>
      <c r="E4590" s="89" t="s">
        <v>312</v>
      </c>
      <c r="F4590" s="21">
        <v>1.6</v>
      </c>
      <c r="G4590" s="21">
        <v>4.2</v>
      </c>
      <c r="H4590" s="21">
        <v>6.7</v>
      </c>
      <c r="I4590" s="147" t="s">
        <v>261</v>
      </c>
      <c r="J4590" s="213">
        <v>315</v>
      </c>
    </row>
    <row r="4591" spans="1:10" x14ac:dyDescent="0.25">
      <c r="A4591" s="94">
        <v>45488</v>
      </c>
      <c r="B4591" s="89" t="s">
        <v>293</v>
      </c>
      <c r="C4591" s="89" t="s">
        <v>53</v>
      </c>
      <c r="D4591" s="89" t="s">
        <v>311</v>
      </c>
      <c r="E4591" s="89" t="s">
        <v>312</v>
      </c>
      <c r="F4591" s="21">
        <v>2.7</v>
      </c>
      <c r="G4591" s="21">
        <v>5.2</v>
      </c>
      <c r="H4591" s="21">
        <v>8.3000000000000007</v>
      </c>
      <c r="I4591" s="147" t="s">
        <v>261</v>
      </c>
      <c r="J4591" s="213">
        <v>315</v>
      </c>
    </row>
    <row r="4592" spans="1:10" x14ac:dyDescent="0.25">
      <c r="A4592" s="94">
        <v>45489</v>
      </c>
      <c r="B4592" s="89" t="s">
        <v>293</v>
      </c>
      <c r="C4592" s="89" t="s">
        <v>53</v>
      </c>
      <c r="D4592" s="89" t="s">
        <v>311</v>
      </c>
      <c r="E4592" s="89" t="s">
        <v>312</v>
      </c>
      <c r="F4592" s="21">
        <v>5.4</v>
      </c>
      <c r="G4592" s="21">
        <v>7.7</v>
      </c>
      <c r="H4592" s="21">
        <v>11</v>
      </c>
      <c r="I4592" s="147" t="s">
        <v>261</v>
      </c>
      <c r="J4592" s="213">
        <v>315</v>
      </c>
    </row>
    <row r="4593" spans="1:10" x14ac:dyDescent="0.25">
      <c r="A4593" s="94">
        <v>45490</v>
      </c>
      <c r="B4593" s="89" t="s">
        <v>293</v>
      </c>
      <c r="C4593" s="89" t="s">
        <v>53</v>
      </c>
      <c r="D4593" s="89" t="s">
        <v>311</v>
      </c>
      <c r="E4593" s="89" t="s">
        <v>312</v>
      </c>
      <c r="F4593" s="21">
        <v>2.8</v>
      </c>
      <c r="G4593" s="21">
        <v>5.5</v>
      </c>
      <c r="H4593" s="21">
        <v>8.5</v>
      </c>
      <c r="I4593" s="147" t="s">
        <v>261</v>
      </c>
      <c r="J4593" s="213">
        <v>315</v>
      </c>
    </row>
    <row r="4594" spans="1:10" x14ac:dyDescent="0.25">
      <c r="A4594" s="94">
        <v>45491</v>
      </c>
      <c r="B4594" s="89" t="s">
        <v>293</v>
      </c>
      <c r="C4594" s="89" t="s">
        <v>53</v>
      </c>
      <c r="D4594" s="89" t="s">
        <v>311</v>
      </c>
      <c r="E4594" s="89" t="s">
        <v>312</v>
      </c>
      <c r="F4594" s="21">
        <v>2.6</v>
      </c>
      <c r="G4594" s="21">
        <v>4.5999999999999996</v>
      </c>
      <c r="H4594" s="21">
        <v>7.1</v>
      </c>
      <c r="I4594" s="147" t="s">
        <v>261</v>
      </c>
      <c r="J4594" s="213">
        <v>315</v>
      </c>
    </row>
    <row r="4595" spans="1:10" x14ac:dyDescent="0.25">
      <c r="A4595" s="94">
        <v>45492</v>
      </c>
      <c r="B4595" s="89" t="s">
        <v>293</v>
      </c>
      <c r="C4595" s="89" t="s">
        <v>53</v>
      </c>
      <c r="D4595" s="89" t="s">
        <v>311</v>
      </c>
      <c r="E4595" s="89" t="s">
        <v>312</v>
      </c>
      <c r="F4595" s="21">
        <v>2.4</v>
      </c>
      <c r="G4595" s="21">
        <v>5.7</v>
      </c>
      <c r="H4595" s="21">
        <v>10.8</v>
      </c>
      <c r="I4595" s="147" t="s">
        <v>261</v>
      </c>
      <c r="J4595" s="213">
        <v>315</v>
      </c>
    </row>
    <row r="4596" spans="1:10" x14ac:dyDescent="0.25">
      <c r="A4596" s="94">
        <v>45493</v>
      </c>
      <c r="B4596" s="89" t="s">
        <v>293</v>
      </c>
      <c r="C4596" s="89" t="s">
        <v>53</v>
      </c>
      <c r="D4596" s="89" t="s">
        <v>311</v>
      </c>
      <c r="E4596" s="89" t="s">
        <v>312</v>
      </c>
      <c r="F4596" s="21">
        <v>3.6</v>
      </c>
      <c r="G4596" s="21">
        <v>8</v>
      </c>
      <c r="H4596" s="21">
        <v>13.2</v>
      </c>
      <c r="I4596" s="147" t="s">
        <v>261</v>
      </c>
      <c r="J4596" s="213">
        <v>315</v>
      </c>
    </row>
    <row r="4597" spans="1:10" x14ac:dyDescent="0.25">
      <c r="A4597" s="94">
        <v>45494</v>
      </c>
      <c r="B4597" s="89" t="s">
        <v>293</v>
      </c>
      <c r="C4597" s="89" t="s">
        <v>53</v>
      </c>
      <c r="D4597" s="89" t="s">
        <v>311</v>
      </c>
      <c r="E4597" s="89" t="s">
        <v>312</v>
      </c>
      <c r="F4597" s="21">
        <v>1.7</v>
      </c>
      <c r="G4597" s="21">
        <v>5.0999999999999996</v>
      </c>
      <c r="H4597" s="21">
        <v>8.4</v>
      </c>
      <c r="I4597" s="147" t="s">
        <v>261</v>
      </c>
      <c r="J4597" s="213">
        <v>315</v>
      </c>
    </row>
    <row r="4598" spans="1:10" x14ac:dyDescent="0.25">
      <c r="A4598" s="94">
        <v>45495</v>
      </c>
      <c r="B4598" s="89" t="s">
        <v>293</v>
      </c>
      <c r="C4598" s="89" t="s">
        <v>53</v>
      </c>
      <c r="D4598" s="89" t="s">
        <v>311</v>
      </c>
      <c r="E4598" s="89" t="s">
        <v>312</v>
      </c>
      <c r="F4598" s="21">
        <v>0.8</v>
      </c>
      <c r="G4598" s="21">
        <v>2.2999999999999998</v>
      </c>
      <c r="H4598" s="21">
        <v>5</v>
      </c>
      <c r="I4598" s="147" t="s">
        <v>261</v>
      </c>
      <c r="J4598" s="213">
        <v>315</v>
      </c>
    </row>
    <row r="4599" spans="1:10" x14ac:dyDescent="0.25">
      <c r="A4599" s="94">
        <v>45496</v>
      </c>
      <c r="B4599" s="89" t="s">
        <v>293</v>
      </c>
      <c r="C4599" s="89" t="s">
        <v>53</v>
      </c>
      <c r="D4599" s="89" t="s">
        <v>311</v>
      </c>
      <c r="E4599" s="89" t="s">
        <v>312</v>
      </c>
      <c r="F4599" s="21">
        <v>0.6</v>
      </c>
      <c r="G4599" s="21">
        <v>2.1</v>
      </c>
      <c r="H4599" s="21">
        <v>4.7</v>
      </c>
      <c r="I4599" s="147" t="s">
        <v>261</v>
      </c>
      <c r="J4599" s="213">
        <v>315</v>
      </c>
    </row>
    <row r="4600" spans="1:10" x14ac:dyDescent="0.25">
      <c r="A4600" s="94">
        <v>45497</v>
      </c>
      <c r="B4600" s="89" t="s">
        <v>293</v>
      </c>
      <c r="C4600" s="89" t="s">
        <v>53</v>
      </c>
      <c r="D4600" s="89" t="s">
        <v>311</v>
      </c>
      <c r="E4600" s="89" t="s">
        <v>312</v>
      </c>
      <c r="F4600" s="21">
        <v>0.2</v>
      </c>
      <c r="G4600" s="21">
        <v>2</v>
      </c>
      <c r="H4600" s="21">
        <v>5</v>
      </c>
      <c r="I4600" s="147" t="s">
        <v>261</v>
      </c>
      <c r="J4600" s="213">
        <v>315</v>
      </c>
    </row>
    <row r="4601" spans="1:10" x14ac:dyDescent="0.25">
      <c r="A4601" s="94">
        <v>45498</v>
      </c>
      <c r="B4601" s="89" t="s">
        <v>293</v>
      </c>
      <c r="C4601" s="89" t="s">
        <v>53</v>
      </c>
      <c r="D4601" s="89" t="s">
        <v>311</v>
      </c>
      <c r="E4601" s="89" t="s">
        <v>312</v>
      </c>
      <c r="F4601" s="21">
        <v>0.6</v>
      </c>
      <c r="G4601" s="21">
        <v>2.9</v>
      </c>
      <c r="H4601" s="21">
        <v>9.8000000000000007</v>
      </c>
      <c r="I4601" s="147" t="s">
        <v>261</v>
      </c>
      <c r="J4601" s="213">
        <v>315</v>
      </c>
    </row>
    <row r="4602" spans="1:10" x14ac:dyDescent="0.25">
      <c r="A4602" s="94">
        <v>45499</v>
      </c>
      <c r="B4602" s="89" t="s">
        <v>293</v>
      </c>
      <c r="C4602" s="89" t="s">
        <v>53</v>
      </c>
      <c r="D4602" s="89" t="s">
        <v>311</v>
      </c>
      <c r="E4602" s="89" t="s">
        <v>312</v>
      </c>
      <c r="F4602" s="21">
        <v>0.3</v>
      </c>
      <c r="G4602" s="21">
        <v>1.4</v>
      </c>
      <c r="H4602" s="21">
        <v>5</v>
      </c>
      <c r="I4602" s="147" t="s">
        <v>261</v>
      </c>
      <c r="J4602" s="213">
        <v>315</v>
      </c>
    </row>
    <row r="4603" spans="1:10" x14ac:dyDescent="0.25">
      <c r="A4603" s="94">
        <v>45500</v>
      </c>
      <c r="B4603" s="89" t="s">
        <v>293</v>
      </c>
      <c r="C4603" s="89" t="s">
        <v>53</v>
      </c>
      <c r="D4603" s="89" t="s">
        <v>311</v>
      </c>
      <c r="E4603" s="89" t="s">
        <v>312</v>
      </c>
      <c r="F4603" s="21">
        <v>0</v>
      </c>
      <c r="G4603" s="21">
        <v>0.8</v>
      </c>
      <c r="H4603" s="21">
        <v>3.4</v>
      </c>
      <c r="I4603" s="147" t="s">
        <v>327</v>
      </c>
      <c r="J4603" s="213">
        <v>270</v>
      </c>
    </row>
    <row r="4604" spans="1:10" x14ac:dyDescent="0.25">
      <c r="A4604" s="94">
        <v>45501</v>
      </c>
      <c r="B4604" s="89" t="s">
        <v>293</v>
      </c>
      <c r="C4604" s="89" t="s">
        <v>53</v>
      </c>
      <c r="D4604" s="89" t="s">
        <v>311</v>
      </c>
      <c r="E4604" s="89" t="s">
        <v>312</v>
      </c>
      <c r="F4604" s="21">
        <v>2.1</v>
      </c>
      <c r="G4604" s="21">
        <v>4.9000000000000004</v>
      </c>
      <c r="H4604" s="21">
        <v>8.5</v>
      </c>
      <c r="I4604" s="147" t="s">
        <v>261</v>
      </c>
      <c r="J4604" s="213">
        <v>315</v>
      </c>
    </row>
    <row r="4605" spans="1:10" x14ac:dyDescent="0.25">
      <c r="A4605" s="94">
        <v>45502</v>
      </c>
      <c r="B4605" s="89" t="s">
        <v>293</v>
      </c>
      <c r="C4605" s="89" t="s">
        <v>53</v>
      </c>
      <c r="D4605" s="89" t="s">
        <v>311</v>
      </c>
      <c r="E4605" s="89" t="s">
        <v>312</v>
      </c>
      <c r="F4605" s="21">
        <v>0.3</v>
      </c>
      <c r="G4605" s="21">
        <v>2.2000000000000002</v>
      </c>
      <c r="H4605" s="21">
        <v>6.5</v>
      </c>
      <c r="I4605" s="147" t="s">
        <v>261</v>
      </c>
      <c r="J4605" s="213">
        <v>315</v>
      </c>
    </row>
    <row r="4606" spans="1:10" x14ac:dyDescent="0.25">
      <c r="A4606" s="94">
        <v>45503</v>
      </c>
      <c r="B4606" s="89" t="s">
        <v>293</v>
      </c>
      <c r="C4606" s="89" t="s">
        <v>53</v>
      </c>
      <c r="D4606" s="89" t="s">
        <v>311</v>
      </c>
      <c r="E4606" s="89" t="s">
        <v>312</v>
      </c>
      <c r="F4606" s="21">
        <v>0.2</v>
      </c>
      <c r="G4606" s="21">
        <v>0.5</v>
      </c>
      <c r="H4606" s="21">
        <v>3.4</v>
      </c>
      <c r="I4606" s="147" t="s">
        <v>327</v>
      </c>
      <c r="J4606" s="213">
        <v>270</v>
      </c>
    </row>
    <row r="4607" spans="1:10" x14ac:dyDescent="0.25">
      <c r="A4607" s="94">
        <v>45504</v>
      </c>
      <c r="B4607" s="89" t="s">
        <v>293</v>
      </c>
      <c r="C4607" s="89" t="s">
        <v>53</v>
      </c>
      <c r="D4607" s="89" t="s">
        <v>311</v>
      </c>
      <c r="E4607" s="89" t="s">
        <v>312</v>
      </c>
      <c r="F4607" s="21">
        <v>0.3</v>
      </c>
      <c r="G4607" s="21">
        <v>0.6</v>
      </c>
      <c r="H4607" s="21">
        <v>3.5</v>
      </c>
      <c r="I4607" s="147" t="s">
        <v>265</v>
      </c>
      <c r="J4607" s="213">
        <v>180</v>
      </c>
    </row>
    <row r="4608" spans="1:10" x14ac:dyDescent="0.25">
      <c r="A4608" s="94">
        <v>45505</v>
      </c>
      <c r="B4608" s="89" t="s">
        <v>293</v>
      </c>
      <c r="C4608" s="89" t="s">
        <v>53</v>
      </c>
      <c r="D4608" s="89" t="s">
        <v>311</v>
      </c>
      <c r="E4608" s="89" t="s">
        <v>312</v>
      </c>
      <c r="F4608" s="21">
        <v>0</v>
      </c>
      <c r="G4608" s="21">
        <v>0.3</v>
      </c>
      <c r="H4608" s="21">
        <v>3.2</v>
      </c>
      <c r="I4608" s="147" t="str" cm="1">
        <f t="array" ref="I4608">_xlfn.IFS(J4608 =360, "N", J4608 &lt;90,"NE", J4608 =90, "E", J4608 &lt;180, "SE", J4608 =180, "S", J4608 &lt;270, "SW", J4608 =270, "W", J4608 &gt;270, "NW")</f>
        <v>SE</v>
      </c>
      <c r="J4608" s="213">
        <v>124</v>
      </c>
    </row>
    <row r="4609" spans="1:10" x14ac:dyDescent="0.25">
      <c r="A4609" s="94">
        <v>45506</v>
      </c>
      <c r="B4609" s="89" t="s">
        <v>293</v>
      </c>
      <c r="C4609" s="89" t="s">
        <v>53</v>
      </c>
      <c r="D4609" s="89" t="s">
        <v>311</v>
      </c>
      <c r="E4609" s="89" t="s">
        <v>312</v>
      </c>
      <c r="F4609" s="21">
        <v>0.1</v>
      </c>
      <c r="G4609" s="21">
        <v>0.3</v>
      </c>
      <c r="H4609" s="21">
        <v>2.6</v>
      </c>
      <c r="I4609" s="147" t="str" cm="1">
        <f t="array" ref="I4609">_xlfn.IFS(J4609 =360, "N", J4609 &lt;90,"NE", J4609 =90, "E", J4609 &lt;180, "SE", J4609 =180, "S", J4609 &lt;270, "SW", J4609 =270, "W", J4609 &gt;270, "NW")</f>
        <v>NE</v>
      </c>
      <c r="J4609" s="213">
        <v>29</v>
      </c>
    </row>
    <row r="4610" spans="1:10" x14ac:dyDescent="0.25">
      <c r="A4610" s="94">
        <v>45507</v>
      </c>
      <c r="B4610" s="89" t="s">
        <v>293</v>
      </c>
      <c r="C4610" s="89" t="s">
        <v>53</v>
      </c>
      <c r="D4610" s="89" t="s">
        <v>311</v>
      </c>
      <c r="E4610" s="89" t="s">
        <v>312</v>
      </c>
      <c r="F4610" s="21">
        <v>0.2</v>
      </c>
      <c r="G4610" s="21">
        <v>0.6</v>
      </c>
      <c r="H4610" s="21">
        <v>2.4</v>
      </c>
      <c r="I4610" s="147" t="str" cm="1">
        <f t="array" ref="I4610">_xlfn.IFS(J4610 =360, "N", J4610 &lt;90,"NE", J4610 =90, "E", J4610 &lt;180, "SE", J4610 =180, "S", J4610 &lt;270, "SW", J4610 =270, "W", J4610 &gt;270, "NW")</f>
        <v>NW</v>
      </c>
      <c r="J4610" s="213">
        <v>291</v>
      </c>
    </row>
    <row r="4611" spans="1:10" x14ac:dyDescent="0.25">
      <c r="A4611" s="94">
        <v>45508</v>
      </c>
      <c r="B4611" s="89" t="s">
        <v>293</v>
      </c>
      <c r="C4611" s="89" t="s">
        <v>53</v>
      </c>
      <c r="D4611" s="89" t="s">
        <v>311</v>
      </c>
      <c r="E4611" s="89" t="s">
        <v>312</v>
      </c>
      <c r="F4611" s="21">
        <v>0.3</v>
      </c>
      <c r="G4611" s="21">
        <v>0.5</v>
      </c>
      <c r="H4611" s="21">
        <v>3.1</v>
      </c>
      <c r="I4611" s="147" t="str" cm="1">
        <f t="array" ref="I4611">_xlfn.IFS(J4611 =360, "N", J4611 &lt;90,"NE", J4611 =90, "E", J4611 &lt;180, "SE", J4611 =180, "S", J4611 &lt;270, "SW", J4611 =270, "W", J4611 &gt;270, "NW")</f>
        <v>NW</v>
      </c>
      <c r="J4611" s="213">
        <v>284</v>
      </c>
    </row>
    <row r="4612" spans="1:10" x14ac:dyDescent="0.25">
      <c r="A4612" s="94">
        <v>45509</v>
      </c>
      <c r="B4612" s="89" t="s">
        <v>293</v>
      </c>
      <c r="C4612" s="89" t="s">
        <v>53</v>
      </c>
      <c r="D4612" s="89" t="s">
        <v>311</v>
      </c>
      <c r="E4612" s="89" t="s">
        <v>312</v>
      </c>
      <c r="F4612" s="21">
        <v>0.2</v>
      </c>
      <c r="G4612" s="21">
        <v>0.2</v>
      </c>
      <c r="H4612" s="21">
        <v>2.9</v>
      </c>
      <c r="I4612" s="147" t="str" cm="1">
        <f t="array" ref="I4612">_xlfn.IFS(J4612 =360, "N", J4612 &lt;90,"NE", J4612 =90, "E", J4612 &lt;180, "SE", J4612 =180, "S", J4612 &lt;270, "SW", J4612 =270, "W", J4612 &gt;270, "NW")</f>
        <v>NW</v>
      </c>
      <c r="J4612" s="213">
        <v>299</v>
      </c>
    </row>
    <row r="4613" spans="1:10" x14ac:dyDescent="0.25">
      <c r="A4613" s="94">
        <v>45510</v>
      </c>
      <c r="B4613" s="89" t="s">
        <v>293</v>
      </c>
      <c r="C4613" s="89" t="s">
        <v>53</v>
      </c>
      <c r="D4613" s="89" t="s">
        <v>311</v>
      </c>
      <c r="E4613" s="89" t="s">
        <v>312</v>
      </c>
      <c r="F4613" s="21">
        <v>0</v>
      </c>
      <c r="G4613" s="21">
        <v>0.5</v>
      </c>
      <c r="H4613" s="21">
        <v>2.5</v>
      </c>
      <c r="I4613" s="147" t="str" cm="1">
        <f t="array" ref="I4613">_xlfn.IFS(J4613 =360, "N", J4613 &lt;90,"NE", J4613 =90, "E", J4613 &lt;180, "SE", J4613 =180, "S", J4613 &lt;270, "SW", J4613 =270, "W", J4613 &gt;270, "NW")</f>
        <v>NW</v>
      </c>
      <c r="J4613" s="213">
        <v>275</v>
      </c>
    </row>
    <row r="4614" spans="1:10" x14ac:dyDescent="0.25">
      <c r="A4614" s="94">
        <v>45511</v>
      </c>
      <c r="B4614" s="89" t="s">
        <v>293</v>
      </c>
      <c r="C4614" s="89" t="s">
        <v>53</v>
      </c>
      <c r="D4614" s="89" t="s">
        <v>311</v>
      </c>
      <c r="E4614" s="89" t="s">
        <v>312</v>
      </c>
      <c r="F4614" s="21">
        <v>0.2</v>
      </c>
      <c r="G4614" s="21">
        <v>0.5</v>
      </c>
      <c r="H4614" s="21">
        <v>3.1</v>
      </c>
      <c r="I4614" s="147" t="str" cm="1">
        <f t="array" ref="I4614">_xlfn.IFS(J4614 =360, "N", J4614 &lt;90,"NE", J4614 =90, "E", J4614 &lt;180, "SE", J4614 =180, "S", J4614 &lt;270, "SW", J4614 =270, "W", J4614 &gt;270, "NW")</f>
        <v>SW</v>
      </c>
      <c r="J4614" s="213">
        <v>252</v>
      </c>
    </row>
    <row r="4615" spans="1:10" x14ac:dyDescent="0.25">
      <c r="A4615" s="94">
        <v>45512</v>
      </c>
      <c r="B4615" s="89" t="s">
        <v>293</v>
      </c>
      <c r="C4615" s="89" t="s">
        <v>53</v>
      </c>
      <c r="D4615" s="89" t="s">
        <v>311</v>
      </c>
      <c r="E4615" s="89" t="s">
        <v>312</v>
      </c>
      <c r="F4615" s="21">
        <v>0</v>
      </c>
      <c r="G4615" s="21">
        <v>0.2</v>
      </c>
      <c r="H4615" s="21">
        <v>2.2000000000000002</v>
      </c>
      <c r="I4615" s="147" t="str" cm="1">
        <f t="array" ref="I4615">_xlfn.IFS(J4615 =360, "N", J4615 &lt;90,"NE", J4615 =90, "E", J4615 &lt;180, "SE", J4615 =180, "S", J4615 &lt;270, "SW", J4615 =270, "W", J4615 &gt;270, "NW")</f>
        <v>SW</v>
      </c>
      <c r="J4615" s="213">
        <v>195</v>
      </c>
    </row>
    <row r="4616" spans="1:10" x14ac:dyDescent="0.25">
      <c r="A4616" s="94">
        <v>45513</v>
      </c>
      <c r="B4616" s="89" t="s">
        <v>293</v>
      </c>
      <c r="C4616" s="89" t="s">
        <v>53</v>
      </c>
      <c r="D4616" s="89" t="s">
        <v>311</v>
      </c>
      <c r="E4616" s="89" t="s">
        <v>312</v>
      </c>
      <c r="F4616" s="21">
        <v>0.3</v>
      </c>
      <c r="G4616" s="21">
        <v>0.9</v>
      </c>
      <c r="H4616" s="21">
        <v>3.4</v>
      </c>
      <c r="I4616" s="147" t="str" cm="1">
        <f t="array" ref="I4616">_xlfn.IFS(J4616 =360, "N", J4616 &lt;90,"NE", J4616 =90, "E", J4616 &lt;180, "SE", J4616 =180, "S", J4616 &lt;270, "SW", J4616 =270, "W", J4616 &gt;270, "NW")</f>
        <v>NW</v>
      </c>
      <c r="J4616" s="213">
        <v>288</v>
      </c>
    </row>
    <row r="4617" spans="1:10" x14ac:dyDescent="0.25">
      <c r="A4617" s="94">
        <v>45514</v>
      </c>
      <c r="B4617" s="89" t="s">
        <v>293</v>
      </c>
      <c r="C4617" s="89" t="s">
        <v>53</v>
      </c>
      <c r="D4617" s="89" t="s">
        <v>311</v>
      </c>
      <c r="E4617" s="89" t="s">
        <v>312</v>
      </c>
      <c r="F4617" s="21">
        <v>0.3</v>
      </c>
      <c r="G4617" s="21">
        <v>0.6</v>
      </c>
      <c r="H4617" s="21">
        <v>2.7</v>
      </c>
      <c r="I4617" s="147" t="str" cm="1">
        <f t="array" ref="I4617">_xlfn.IFS(J4617 =360, "N", J4617 &lt;90,"NE", J4617 =90, "E", J4617 &lt;180, "SE", J4617 =180, "S", J4617 &lt;270, "SW", J4617 =270, "W", J4617 &gt;270, "NW")</f>
        <v>SE</v>
      </c>
      <c r="J4617" s="213">
        <v>115</v>
      </c>
    </row>
    <row r="4618" spans="1:10" x14ac:dyDescent="0.25">
      <c r="A4618" s="94">
        <v>45515</v>
      </c>
      <c r="B4618" s="89" t="s">
        <v>293</v>
      </c>
      <c r="C4618" s="89" t="s">
        <v>53</v>
      </c>
      <c r="D4618" s="89" t="s">
        <v>311</v>
      </c>
      <c r="E4618" s="89" t="s">
        <v>312</v>
      </c>
      <c r="F4618" s="21">
        <v>0.3</v>
      </c>
      <c r="G4618" s="21">
        <v>1.2</v>
      </c>
      <c r="H4618" s="21">
        <v>3.4</v>
      </c>
      <c r="I4618" s="147" t="str" cm="1">
        <f t="array" ref="I4618">_xlfn.IFS(J4618 =360, "N", J4618 &lt;90,"NE", J4618 =90, "E", J4618 &lt;180, "SE", J4618 =180, "S", J4618 &lt;270, "SW", J4618 =270, "W", J4618 &gt;270, "NW")</f>
        <v>SE</v>
      </c>
      <c r="J4618" s="213">
        <v>103</v>
      </c>
    </row>
    <row r="4619" spans="1:10" x14ac:dyDescent="0.25">
      <c r="A4619" s="94">
        <v>45516</v>
      </c>
      <c r="B4619" s="89" t="s">
        <v>293</v>
      </c>
      <c r="C4619" s="89" t="s">
        <v>53</v>
      </c>
      <c r="D4619" s="89" t="s">
        <v>311</v>
      </c>
      <c r="E4619" s="89" t="s">
        <v>312</v>
      </c>
      <c r="F4619" s="21">
        <v>1</v>
      </c>
      <c r="G4619" s="21">
        <v>2</v>
      </c>
      <c r="H4619" s="21">
        <v>3.3</v>
      </c>
      <c r="I4619" s="147" t="str" cm="1">
        <f t="array" ref="I4619">_xlfn.IFS(J4619 =360, "N", J4619 &lt;90,"NE", J4619 =90, "E", J4619 &lt;180, "SE", J4619 =180, "S", J4619 &lt;270, "SW", J4619 =270, "W", J4619 &gt;270, "NW")</f>
        <v>SE</v>
      </c>
      <c r="J4619" s="213">
        <v>123</v>
      </c>
    </row>
    <row r="4620" spans="1:10" x14ac:dyDescent="0.25">
      <c r="A4620" s="94">
        <v>45517</v>
      </c>
      <c r="B4620" s="89" t="s">
        <v>293</v>
      </c>
      <c r="C4620" s="89" t="s">
        <v>53</v>
      </c>
      <c r="D4620" s="89" t="s">
        <v>311</v>
      </c>
      <c r="E4620" s="89" t="s">
        <v>312</v>
      </c>
      <c r="F4620" s="21">
        <v>0.3</v>
      </c>
      <c r="G4620" s="21">
        <v>1.4</v>
      </c>
      <c r="H4620" s="21">
        <v>2.5</v>
      </c>
      <c r="I4620" s="147" t="str" cm="1">
        <f t="array" ref="I4620">_xlfn.IFS(J4620 =360, "N", J4620 &lt;90,"NE", J4620 =90, "E", J4620 &lt;180, "SE", J4620 =180, "S", J4620 &lt;270, "SW", J4620 =270, "W", J4620 &gt;270, "NW")</f>
        <v>SE</v>
      </c>
      <c r="J4620" s="213">
        <v>148</v>
      </c>
    </row>
    <row r="4621" spans="1:10" x14ac:dyDescent="0.25">
      <c r="A4621" s="94">
        <v>45518</v>
      </c>
      <c r="B4621" s="89" t="s">
        <v>293</v>
      </c>
      <c r="C4621" s="89" t="s">
        <v>53</v>
      </c>
      <c r="D4621" s="89" t="s">
        <v>311</v>
      </c>
      <c r="E4621" s="89" t="s">
        <v>312</v>
      </c>
      <c r="F4621" s="21">
        <v>0</v>
      </c>
      <c r="G4621" s="21">
        <v>0.8</v>
      </c>
      <c r="H4621" s="21">
        <v>1.9</v>
      </c>
      <c r="I4621" s="147" t="str" cm="1">
        <f t="array" ref="I4621">_xlfn.IFS(J4621 =360, "N", J4621 &lt;90,"NE", J4621 =90, "E", J4621 &lt;180, "SE", J4621 =180, "S", J4621 &lt;270, "SW", J4621 =270, "W", J4621 &gt;270, "NW")</f>
        <v>SE</v>
      </c>
      <c r="J4621" s="213">
        <v>133</v>
      </c>
    </row>
    <row r="4622" spans="1:10" x14ac:dyDescent="0.25">
      <c r="A4622" s="94">
        <v>45519</v>
      </c>
      <c r="B4622" s="89" t="s">
        <v>293</v>
      </c>
      <c r="C4622" s="89" t="s">
        <v>53</v>
      </c>
      <c r="D4622" s="89" t="s">
        <v>311</v>
      </c>
      <c r="E4622" s="89" t="s">
        <v>312</v>
      </c>
      <c r="F4622" s="21">
        <v>0</v>
      </c>
      <c r="G4622" s="21">
        <v>1</v>
      </c>
      <c r="H4622" s="21">
        <v>2.6</v>
      </c>
      <c r="I4622" s="147" t="str" cm="1">
        <f t="array" ref="I4622">_xlfn.IFS(J4622 =360, "N", J4622 &lt;90,"NE", J4622 =90, "E", J4622 &lt;180, "SE", J4622 =180, "S", J4622 &lt;270, "SW", J4622 =270, "W", J4622 &gt;270, "NW")</f>
        <v>SE</v>
      </c>
      <c r="J4622" s="213">
        <v>157</v>
      </c>
    </row>
    <row r="4623" spans="1:10" x14ac:dyDescent="0.25">
      <c r="A4623" s="94">
        <v>45520</v>
      </c>
      <c r="B4623" s="89" t="s">
        <v>293</v>
      </c>
      <c r="C4623" s="89" t="s">
        <v>53</v>
      </c>
      <c r="D4623" s="89" t="s">
        <v>311</v>
      </c>
      <c r="E4623" s="89" t="s">
        <v>312</v>
      </c>
      <c r="F4623" s="21">
        <v>0.2</v>
      </c>
      <c r="G4623" s="21">
        <v>0.7</v>
      </c>
      <c r="H4623" s="21">
        <v>3.8</v>
      </c>
      <c r="I4623" s="147" t="str" cm="1">
        <f t="array" ref="I4623">_xlfn.IFS(J4623 =360, "N", J4623 &lt;90,"NE", J4623 =90, "E", J4623 &lt;180, "SE", J4623 =180, "S", J4623 &lt;270, "SW", J4623 =270, "W", J4623 &gt;270, "NW")</f>
        <v>NW</v>
      </c>
      <c r="J4623" s="213">
        <v>294</v>
      </c>
    </row>
    <row r="4624" spans="1:10" x14ac:dyDescent="0.25">
      <c r="A4624" s="94">
        <v>45521</v>
      </c>
      <c r="B4624" s="89" t="s">
        <v>293</v>
      </c>
      <c r="C4624" s="89" t="s">
        <v>53</v>
      </c>
      <c r="D4624" s="89" t="s">
        <v>311</v>
      </c>
      <c r="E4624" s="89" t="s">
        <v>312</v>
      </c>
      <c r="F4624" s="21">
        <v>1.3</v>
      </c>
      <c r="G4624" s="21">
        <v>4.2</v>
      </c>
      <c r="H4624" s="21">
        <v>8.1</v>
      </c>
      <c r="I4624" s="147" t="str" cm="1">
        <f t="array" ref="I4624">_xlfn.IFS(J4624 =360, "N", J4624 &lt;90,"NE", J4624 =90, "E", J4624 &lt;180, "SE", J4624 =180, "S", J4624 &lt;270, "SW", J4624 =270, "W", J4624 &gt;270, "NW")</f>
        <v>NW</v>
      </c>
      <c r="J4624" s="213">
        <v>293</v>
      </c>
    </row>
    <row r="4625" spans="1:10" x14ac:dyDescent="0.25">
      <c r="A4625" s="94">
        <v>45522</v>
      </c>
      <c r="B4625" s="89" t="s">
        <v>293</v>
      </c>
      <c r="C4625" s="89" t="s">
        <v>53</v>
      </c>
      <c r="D4625" s="89" t="s">
        <v>311</v>
      </c>
      <c r="E4625" s="89" t="s">
        <v>312</v>
      </c>
      <c r="F4625" s="21">
        <v>0.4</v>
      </c>
      <c r="G4625" s="21">
        <v>1.7</v>
      </c>
      <c r="H4625" s="21">
        <v>7.4</v>
      </c>
      <c r="I4625" s="147" t="str" cm="1">
        <f t="array" ref="I4625">_xlfn.IFS(J4625 =360, "N", J4625 &lt;90,"NE", J4625 =90, "E", J4625 &lt;180, "SE", J4625 =180, "S", J4625 &lt;270, "SW", J4625 =270, "W", J4625 &gt;270, "NW")</f>
        <v>NW</v>
      </c>
      <c r="J4625" s="213">
        <v>308</v>
      </c>
    </row>
    <row r="4626" spans="1:10" x14ac:dyDescent="0.25">
      <c r="A4626" s="94">
        <v>45523</v>
      </c>
      <c r="B4626" s="89" t="s">
        <v>293</v>
      </c>
      <c r="C4626" s="89" t="s">
        <v>53</v>
      </c>
      <c r="D4626" s="89" t="s">
        <v>311</v>
      </c>
      <c r="E4626" s="89" t="s">
        <v>312</v>
      </c>
      <c r="F4626" s="21">
        <v>0.4</v>
      </c>
      <c r="G4626" s="21">
        <v>1.6</v>
      </c>
      <c r="H4626" s="21">
        <v>3.4</v>
      </c>
      <c r="I4626" s="147" t="str" cm="1">
        <f t="array" ref="I4626">_xlfn.IFS(J4626 =360, "N", J4626 &lt;90,"NE", J4626 =90, "E", J4626 &lt;180, "SE", J4626 =180, "S", J4626 &lt;270, "SW", J4626 =270, "W", J4626 &gt;270, "NW")</f>
        <v>SE</v>
      </c>
      <c r="J4626" s="213">
        <v>103</v>
      </c>
    </row>
    <row r="4627" spans="1:10" x14ac:dyDescent="0.25">
      <c r="A4627" s="94">
        <v>45524</v>
      </c>
      <c r="B4627" s="89" t="s">
        <v>293</v>
      </c>
      <c r="C4627" s="89" t="s">
        <v>53</v>
      </c>
      <c r="D4627" s="89" t="s">
        <v>311</v>
      </c>
      <c r="E4627" s="89" t="s">
        <v>312</v>
      </c>
      <c r="F4627" s="21">
        <v>0.2</v>
      </c>
      <c r="G4627" s="21">
        <v>0.2</v>
      </c>
      <c r="H4627" s="21">
        <v>2.4</v>
      </c>
      <c r="I4627" s="147" t="str" cm="1">
        <f t="array" ref="I4627">_xlfn.IFS(J4627 =360, "N", J4627 &lt;90,"NE", J4627 =90, "E", J4627 &lt;180, "SE", J4627 =180, "S", J4627 &lt;270, "SW", J4627 =270, "W", J4627 &gt;270, "NW")</f>
        <v>NE</v>
      </c>
      <c r="J4627" s="213">
        <v>89</v>
      </c>
    </row>
    <row r="4628" spans="1:10" x14ac:dyDescent="0.25">
      <c r="A4628" s="94">
        <v>45525</v>
      </c>
      <c r="B4628" s="89" t="s">
        <v>293</v>
      </c>
      <c r="C4628" s="89" t="s">
        <v>53</v>
      </c>
      <c r="D4628" s="89" t="s">
        <v>311</v>
      </c>
      <c r="E4628" s="89" t="s">
        <v>312</v>
      </c>
      <c r="F4628" s="21">
        <v>0.4</v>
      </c>
      <c r="G4628" s="21">
        <v>3.8</v>
      </c>
      <c r="H4628" s="21">
        <v>9.6999999999999993</v>
      </c>
      <c r="I4628" s="147" t="str" cm="1">
        <f t="array" ref="I4628">_xlfn.IFS(J4628 =360, "N", J4628 &lt;90,"NE", J4628 =90, "E", J4628 &lt;180, "SE", J4628 =180, "S", J4628 &lt;270, "SW", J4628 =270, "W", J4628 &gt;270, "NW")</f>
        <v>NW</v>
      </c>
      <c r="J4628" s="213">
        <v>298</v>
      </c>
    </row>
    <row r="4629" spans="1:10" x14ac:dyDescent="0.25">
      <c r="A4629" s="94">
        <v>45526</v>
      </c>
      <c r="B4629" s="89" t="s">
        <v>293</v>
      </c>
      <c r="C4629" s="89" t="s">
        <v>53</v>
      </c>
      <c r="D4629" s="89" t="s">
        <v>311</v>
      </c>
      <c r="E4629" s="89" t="s">
        <v>312</v>
      </c>
      <c r="F4629" s="21">
        <v>0.6</v>
      </c>
      <c r="G4629" s="21">
        <v>2.5</v>
      </c>
      <c r="H4629" s="21">
        <v>5.6</v>
      </c>
      <c r="I4629" s="147" t="str" cm="1">
        <f t="array" ref="I4629">_xlfn.IFS(J4629 =360, "N", J4629 &lt;90,"NE", J4629 =90, "E", J4629 &lt;180, "SE", J4629 =180, "S", J4629 &lt;270, "SW", J4629 =270, "W", J4629 &gt;270, "NW")</f>
        <v>NW</v>
      </c>
      <c r="J4629" s="213">
        <v>294</v>
      </c>
    </row>
    <row r="4630" spans="1:10" x14ac:dyDescent="0.25">
      <c r="A4630" s="94">
        <v>45527</v>
      </c>
      <c r="B4630" s="89" t="s">
        <v>293</v>
      </c>
      <c r="C4630" s="89" t="s">
        <v>53</v>
      </c>
      <c r="D4630" s="89" t="s">
        <v>311</v>
      </c>
      <c r="E4630" s="89" t="s">
        <v>312</v>
      </c>
      <c r="F4630" s="21">
        <v>0.3</v>
      </c>
      <c r="G4630" s="21">
        <v>0.3</v>
      </c>
      <c r="H4630" s="21">
        <v>2.7</v>
      </c>
      <c r="I4630" s="147" t="str" cm="1">
        <f t="array" ref="I4630">_xlfn.IFS(J4630 =360, "N", J4630 &lt;90,"NE", J4630 =90, "E", J4630 &lt;180, "SE", J4630 =180, "S", J4630 &lt;270, "SW", J4630 =270, "W", J4630 &gt;270, "NW")</f>
        <v>SW</v>
      </c>
      <c r="J4630" s="213">
        <v>264</v>
      </c>
    </row>
    <row r="4631" spans="1:10" x14ac:dyDescent="0.25">
      <c r="A4631" s="94">
        <v>45528</v>
      </c>
      <c r="B4631" s="89" t="s">
        <v>293</v>
      </c>
      <c r="C4631" s="89" t="s">
        <v>53</v>
      </c>
      <c r="D4631" s="89" t="s">
        <v>311</v>
      </c>
      <c r="E4631" s="89" t="s">
        <v>312</v>
      </c>
      <c r="F4631" s="21">
        <v>0.3</v>
      </c>
      <c r="G4631" s="21">
        <v>3.5</v>
      </c>
      <c r="H4631" s="21">
        <v>8.4</v>
      </c>
      <c r="I4631" s="147" t="str" cm="1">
        <f t="array" ref="I4631">_xlfn.IFS(J4631 =360, "N", J4631 &lt;90,"NE", J4631 =90, "E", J4631 &lt;180, "SE", J4631 =180, "S", J4631 &lt;270, "SW", J4631 =270, "W", J4631 &gt;270, "NW")</f>
        <v>NW</v>
      </c>
      <c r="J4631" s="213">
        <v>300</v>
      </c>
    </row>
    <row r="4632" spans="1:10" x14ac:dyDescent="0.25">
      <c r="A4632" s="94">
        <v>45529</v>
      </c>
      <c r="B4632" s="89" t="s">
        <v>293</v>
      </c>
      <c r="C4632" s="89" t="s">
        <v>53</v>
      </c>
      <c r="D4632" s="89" t="s">
        <v>311</v>
      </c>
      <c r="E4632" s="89" t="s">
        <v>312</v>
      </c>
      <c r="F4632" s="21">
        <v>0.5</v>
      </c>
      <c r="G4632" s="21">
        <v>1.9</v>
      </c>
      <c r="H4632" s="21">
        <v>4.2</v>
      </c>
      <c r="I4632" s="147" t="str" cm="1">
        <f t="array" ref="I4632">_xlfn.IFS(J4632 =360, "N", J4632 &lt;90,"NE", J4632 =90, "E", J4632 &lt;180, "SE", J4632 =180, "S", J4632 &lt;270, "SW", J4632 =270, "W", J4632 &gt;270, "NW")</f>
        <v>NW</v>
      </c>
      <c r="J4632" s="213">
        <v>298</v>
      </c>
    </row>
    <row r="4633" spans="1:10" x14ac:dyDescent="0.25">
      <c r="A4633" s="94">
        <v>45530</v>
      </c>
      <c r="B4633" s="89" t="s">
        <v>293</v>
      </c>
      <c r="C4633" s="89" t="s">
        <v>53</v>
      </c>
      <c r="D4633" s="89" t="s">
        <v>311</v>
      </c>
      <c r="E4633" s="89" t="s">
        <v>312</v>
      </c>
      <c r="F4633" s="21">
        <v>0.8</v>
      </c>
      <c r="G4633" s="21">
        <v>3.8</v>
      </c>
      <c r="H4633" s="21">
        <v>8.1</v>
      </c>
      <c r="I4633" s="147" t="str" cm="1">
        <f t="array" ref="I4633">_xlfn.IFS(J4633 =360, "N", J4633 &lt;90,"NE", J4633 =90, "E", J4633 &lt;180, "SE", J4633 =180, "S", J4633 &lt;270, "SW", J4633 =270, "W", J4633 &gt;270, "NW")</f>
        <v>NW</v>
      </c>
      <c r="J4633" s="213">
        <v>296</v>
      </c>
    </row>
    <row r="4634" spans="1:10" x14ac:dyDescent="0.25">
      <c r="A4634" s="94">
        <v>45531</v>
      </c>
      <c r="B4634" s="89" t="s">
        <v>293</v>
      </c>
      <c r="C4634" s="89" t="s">
        <v>53</v>
      </c>
      <c r="D4634" s="89" t="s">
        <v>311</v>
      </c>
      <c r="E4634" s="89" t="s">
        <v>312</v>
      </c>
      <c r="F4634" s="21">
        <v>1.2</v>
      </c>
      <c r="G4634" s="21">
        <v>3.1</v>
      </c>
      <c r="H4634" s="21">
        <v>5.0999999999999996</v>
      </c>
      <c r="I4634" s="147" t="str" cm="1">
        <f t="array" ref="I4634">_xlfn.IFS(J4634 =360, "N", J4634 &lt;90,"NE", J4634 =90, "E", J4634 &lt;180, "SE", J4634 =180, "S", J4634 &lt;270, "SW", J4634 =270, "W", J4634 &gt;270, "NW")</f>
        <v>NW</v>
      </c>
      <c r="J4634" s="213">
        <v>298</v>
      </c>
    </row>
    <row r="4635" spans="1:10" x14ac:dyDescent="0.25">
      <c r="A4635" s="94">
        <v>45532</v>
      </c>
      <c r="B4635" s="89" t="s">
        <v>293</v>
      </c>
      <c r="C4635" s="89" t="s">
        <v>53</v>
      </c>
      <c r="D4635" s="89" t="s">
        <v>311</v>
      </c>
      <c r="E4635" s="89" t="s">
        <v>312</v>
      </c>
      <c r="F4635" s="21">
        <v>1.2</v>
      </c>
      <c r="G4635" s="21">
        <v>5.0999999999999996</v>
      </c>
      <c r="H4635" s="21">
        <v>11.2</v>
      </c>
      <c r="I4635" s="147" t="str" cm="1">
        <f t="array" ref="I4635">_xlfn.IFS(J4635 =360, "N", J4635 &lt;90,"NE", J4635 =90, "E", J4635 &lt;180, "SE", J4635 =180, "S", J4635 &lt;270, "SW", J4635 =270, "W", J4635 &gt;270, "NW")</f>
        <v>NW</v>
      </c>
      <c r="J4635" s="213">
        <v>287</v>
      </c>
    </row>
    <row r="4636" spans="1:10" x14ac:dyDescent="0.25">
      <c r="A4636" s="94">
        <v>45533</v>
      </c>
      <c r="B4636" s="89" t="s">
        <v>293</v>
      </c>
      <c r="C4636" s="89" t="s">
        <v>53</v>
      </c>
      <c r="D4636" s="89" t="s">
        <v>311</v>
      </c>
      <c r="E4636" s="89" t="s">
        <v>312</v>
      </c>
      <c r="F4636" s="21">
        <v>1.5</v>
      </c>
      <c r="G4636" s="21">
        <v>3.4</v>
      </c>
      <c r="H4636" s="21">
        <v>5.7</v>
      </c>
      <c r="I4636" s="147" t="str" cm="1">
        <f t="array" ref="I4636">_xlfn.IFS(J4636 =360, "N", J4636 &lt;90,"NE", J4636 =90, "E", J4636 &lt;180, "SE", J4636 =180, "S", J4636 &lt;270, "SW", J4636 =270, "W", J4636 &gt;270, "NW")</f>
        <v>NW</v>
      </c>
      <c r="J4636" s="213">
        <v>304</v>
      </c>
    </row>
    <row r="4637" spans="1:10" x14ac:dyDescent="0.25">
      <c r="A4637" s="94">
        <v>45534</v>
      </c>
      <c r="B4637" s="89" t="s">
        <v>293</v>
      </c>
      <c r="C4637" s="89" t="s">
        <v>53</v>
      </c>
      <c r="D4637" s="89" t="s">
        <v>311</v>
      </c>
      <c r="E4637" s="89" t="s">
        <v>312</v>
      </c>
      <c r="F4637" s="21">
        <v>1.8</v>
      </c>
      <c r="G4637" s="21">
        <v>5</v>
      </c>
      <c r="H4637" s="21">
        <v>11.1</v>
      </c>
      <c r="I4637" s="147" t="str" cm="1">
        <f t="array" ref="I4637">_xlfn.IFS(J4637 =360, "N", J4637 &lt;90,"NE", J4637 =90, "E", J4637 &lt;180, "SE", J4637 =180, "S", J4637 &lt;270, "SW", J4637 =270, "W", J4637 &gt;270, "NW")</f>
        <v>NW</v>
      </c>
      <c r="J4637" s="213">
        <v>300</v>
      </c>
    </row>
    <row r="4638" spans="1:10" x14ac:dyDescent="0.25">
      <c r="A4638" s="94">
        <v>45535</v>
      </c>
      <c r="B4638" s="89" t="s">
        <v>293</v>
      </c>
      <c r="C4638" s="89" t="s">
        <v>53</v>
      </c>
      <c r="D4638" s="89" t="s">
        <v>311</v>
      </c>
      <c r="E4638" s="89" t="s">
        <v>312</v>
      </c>
      <c r="F4638" s="21">
        <v>1.8</v>
      </c>
      <c r="G4638" s="21">
        <v>5.0999999999999996</v>
      </c>
      <c r="H4638" s="21">
        <v>9.6999999999999993</v>
      </c>
      <c r="I4638" s="147" t="str" cm="1">
        <f t="array" ref="I4638">_xlfn.IFS(J4638 =360, "N", J4638 &lt;90,"NE", J4638 =90, "E", J4638 &lt;180, "SE", J4638 =180, "S", J4638 &lt;270, "SW", J4638 =270, "W", J4638 &gt;270, "NW")</f>
        <v>NW</v>
      </c>
      <c r="J4638" s="213">
        <v>291</v>
      </c>
    </row>
    <row r="4639" spans="1:10" x14ac:dyDescent="0.25">
      <c r="A4639" s="94">
        <v>45536</v>
      </c>
      <c r="B4639" s="89" t="s">
        <v>293</v>
      </c>
      <c r="C4639" s="89" t="s">
        <v>53</v>
      </c>
      <c r="D4639" s="89" t="s">
        <v>311</v>
      </c>
      <c r="E4639" s="89" t="s">
        <v>312</v>
      </c>
      <c r="F4639" s="21">
        <v>0.7</v>
      </c>
      <c r="G4639" s="21">
        <v>3.9</v>
      </c>
      <c r="H4639" s="21">
        <v>8.1</v>
      </c>
      <c r="I4639" s="147" t="str" cm="1">
        <f t="array" ref="I4639">_xlfn.IFS(J4639 =360, "N", J4639 &lt;90,"NE", J4639 =90, "E", J4639 &lt;180, "SE", J4639 =180, "S", J4639 &lt;270, "SW", J4639 =270, "W", J4639 &gt;270, "NW")</f>
        <v>NW</v>
      </c>
      <c r="J4639" s="213">
        <v>289</v>
      </c>
    </row>
    <row r="4640" spans="1:10" x14ac:dyDescent="0.25">
      <c r="A4640" s="94">
        <v>45537</v>
      </c>
      <c r="B4640" s="89" t="s">
        <v>293</v>
      </c>
      <c r="C4640" s="89" t="s">
        <v>53</v>
      </c>
      <c r="D4640" s="89" t="s">
        <v>311</v>
      </c>
      <c r="E4640" s="89" t="s">
        <v>312</v>
      </c>
      <c r="F4640" s="21">
        <v>2.2000000000000002</v>
      </c>
      <c r="G4640" s="21">
        <v>5.7</v>
      </c>
      <c r="H4640" s="21">
        <v>11.3</v>
      </c>
      <c r="I4640" s="147" t="str" cm="1">
        <f t="array" ref="I4640">_xlfn.IFS(J4640 =360, "N", J4640 &lt;90,"NE", J4640 =90, "E", J4640 &lt;180, "SE", J4640 =180, "S", J4640 &lt;270, "SW", J4640 =270, "W", J4640 &gt;270, "NW")</f>
        <v>NW</v>
      </c>
      <c r="J4640" s="213">
        <v>287</v>
      </c>
    </row>
    <row r="4641" spans="1:10" x14ac:dyDescent="0.25">
      <c r="A4641" s="94">
        <v>45538</v>
      </c>
      <c r="B4641" s="89" t="s">
        <v>293</v>
      </c>
      <c r="C4641" s="89" t="s">
        <v>53</v>
      </c>
      <c r="D4641" s="89" t="s">
        <v>311</v>
      </c>
      <c r="E4641" s="89" t="s">
        <v>312</v>
      </c>
      <c r="F4641" s="21">
        <v>0.2</v>
      </c>
      <c r="G4641" s="21">
        <v>0.2</v>
      </c>
      <c r="H4641" s="21">
        <v>4</v>
      </c>
      <c r="I4641" s="147" t="str" cm="1">
        <f t="array" ref="I4641">_xlfn.IFS(J4641 =360, "N", J4641 &lt;90,"NE", J4641 =90, "E", J4641 &lt;180, "SE", J4641 =180, "S", J4641 &lt;270, "SW", J4641 =270, "W", J4641 &gt;270, "NW")</f>
        <v>SE</v>
      </c>
      <c r="J4641" s="213">
        <v>135</v>
      </c>
    </row>
    <row r="4642" spans="1:10" x14ac:dyDescent="0.25">
      <c r="A4642" s="94">
        <v>45539</v>
      </c>
      <c r="B4642" s="89" t="s">
        <v>293</v>
      </c>
      <c r="C4642" s="89" t="s">
        <v>53</v>
      </c>
      <c r="D4642" s="89" t="s">
        <v>311</v>
      </c>
      <c r="E4642" s="89" t="s">
        <v>312</v>
      </c>
      <c r="F4642" s="21">
        <v>0.3</v>
      </c>
      <c r="G4642" s="21">
        <v>0.8</v>
      </c>
      <c r="H4642" s="21">
        <v>3.2</v>
      </c>
      <c r="I4642" s="147" t="str" cm="1">
        <f t="array" ref="I4642">_xlfn.IFS(J4642 =360, "N", J4642 &lt;90,"NE", J4642 =90, "E", J4642 &lt;180, "SE", J4642 =180, "S", J4642 &lt;270, "SW", J4642 =270, "W", J4642 &gt;270, "NW")</f>
        <v>NW</v>
      </c>
      <c r="J4642" s="213">
        <v>292</v>
      </c>
    </row>
    <row r="4643" spans="1:10" x14ac:dyDescent="0.25">
      <c r="A4643" s="94">
        <v>45540</v>
      </c>
      <c r="B4643" s="89" t="s">
        <v>293</v>
      </c>
      <c r="C4643" s="89" t="s">
        <v>53</v>
      </c>
      <c r="D4643" s="89" t="s">
        <v>311</v>
      </c>
      <c r="E4643" s="89" t="s">
        <v>312</v>
      </c>
      <c r="F4643" s="21">
        <v>1</v>
      </c>
      <c r="G4643" s="21">
        <v>3.5</v>
      </c>
      <c r="H4643" s="21">
        <v>8.1999999999999993</v>
      </c>
      <c r="I4643" s="147" t="str" cm="1">
        <f t="array" ref="I4643">_xlfn.IFS(J4643 =360, "N", J4643 &lt;90,"NE", J4643 =90, "E", J4643 &lt;180, "SE", J4643 =180, "S", J4643 &lt;270, "SW", J4643 =270, "W", J4643 &gt;270, "NW")</f>
        <v>NW</v>
      </c>
      <c r="J4643" s="213">
        <v>305</v>
      </c>
    </row>
    <row r="4644" spans="1:10" x14ac:dyDescent="0.25">
      <c r="A4644" s="94">
        <v>45541</v>
      </c>
      <c r="B4644" s="89" t="s">
        <v>293</v>
      </c>
      <c r="C4644" s="89" t="s">
        <v>53</v>
      </c>
      <c r="D4644" s="89" t="s">
        <v>311</v>
      </c>
      <c r="E4644" s="89" t="s">
        <v>312</v>
      </c>
      <c r="F4644" s="21">
        <v>0.6</v>
      </c>
      <c r="G4644" s="21">
        <v>4.2</v>
      </c>
      <c r="H4644" s="21">
        <v>10.3</v>
      </c>
      <c r="I4644" s="147" t="str" cm="1">
        <f t="array" ref="I4644">_xlfn.IFS(J4644 =360, "N", J4644 &lt;90,"NE", J4644 =90, "E", J4644 &lt;180, "SE", J4644 =180, "S", J4644 &lt;270, "SW", J4644 =270, "W", J4644 &gt;270, "NW")</f>
        <v>NW</v>
      </c>
      <c r="J4644" s="213">
        <v>309</v>
      </c>
    </row>
    <row r="4645" spans="1:10" x14ac:dyDescent="0.25">
      <c r="A4645" s="94">
        <v>45542</v>
      </c>
      <c r="B4645" s="89" t="s">
        <v>293</v>
      </c>
      <c r="C4645" s="89" t="s">
        <v>53</v>
      </c>
      <c r="D4645" s="89" t="s">
        <v>311</v>
      </c>
      <c r="E4645" s="89" t="s">
        <v>312</v>
      </c>
      <c r="F4645" s="21">
        <v>0.5</v>
      </c>
      <c r="G4645" s="21">
        <v>2.7</v>
      </c>
      <c r="H4645" s="21">
        <v>8.3000000000000007</v>
      </c>
      <c r="I4645" s="147" t="str" cm="1">
        <f t="array" ref="I4645">_xlfn.IFS(J4645 =360, "N", J4645 &lt;90,"NE", J4645 =90, "E", J4645 &lt;180, "SE", J4645 =180, "S", J4645 &lt;270, "SW", J4645 =270, "W", J4645 &gt;270, "NW")</f>
        <v>NW</v>
      </c>
      <c r="J4645" s="213">
        <v>307</v>
      </c>
    </row>
    <row r="4646" spans="1:10" x14ac:dyDescent="0.25">
      <c r="A4646" s="94">
        <v>45543</v>
      </c>
      <c r="B4646" s="89" t="s">
        <v>293</v>
      </c>
      <c r="C4646" s="89" t="s">
        <v>53</v>
      </c>
      <c r="D4646" s="89" t="s">
        <v>311</v>
      </c>
      <c r="E4646" s="89" t="s">
        <v>312</v>
      </c>
      <c r="F4646" s="21">
        <v>0</v>
      </c>
      <c r="G4646" s="21">
        <v>2.4</v>
      </c>
      <c r="H4646" s="21">
        <v>6.6</v>
      </c>
      <c r="I4646" s="147" t="str" cm="1">
        <f t="array" ref="I4646">_xlfn.IFS(J4646 =360, "N", J4646 &lt;90,"NE", J4646 =90, "E", J4646 &lt;180, "SE", J4646 =180, "S", J4646 &lt;270, "SW", J4646 =270, "W", J4646 &gt;270, "NW")</f>
        <v>NW</v>
      </c>
      <c r="J4646" s="213">
        <v>290</v>
      </c>
    </row>
    <row r="4647" spans="1:10" x14ac:dyDescent="0.25">
      <c r="A4647" s="94">
        <v>45544</v>
      </c>
      <c r="B4647" s="89" t="s">
        <v>293</v>
      </c>
      <c r="C4647" s="89" t="s">
        <v>53</v>
      </c>
      <c r="D4647" s="89" t="s">
        <v>311</v>
      </c>
      <c r="E4647" s="89" t="s">
        <v>312</v>
      </c>
      <c r="F4647" s="21">
        <v>0.9</v>
      </c>
      <c r="G4647" s="21">
        <v>3.6</v>
      </c>
      <c r="H4647" s="21">
        <v>6.6</v>
      </c>
      <c r="I4647" s="147" t="str" cm="1">
        <f t="array" ref="I4647">_xlfn.IFS(J4647 =360, "N", J4647 &lt;90,"NE", J4647 =90, "E", J4647 &lt;180, "SE", J4647 =180, "S", J4647 &lt;270, "SW", J4647 =270, "W", J4647 &gt;270, "NW")</f>
        <v>NW</v>
      </c>
      <c r="J4647" s="213">
        <v>301</v>
      </c>
    </row>
    <row r="4648" spans="1:10" x14ac:dyDescent="0.25">
      <c r="A4648" s="94">
        <v>45545</v>
      </c>
      <c r="B4648" s="89" t="s">
        <v>293</v>
      </c>
      <c r="C4648" s="89" t="s">
        <v>53</v>
      </c>
      <c r="D4648" s="89" t="s">
        <v>311</v>
      </c>
      <c r="E4648" s="89" t="s">
        <v>312</v>
      </c>
      <c r="F4648" s="21">
        <v>0.4</v>
      </c>
      <c r="G4648" s="21">
        <v>0.6</v>
      </c>
      <c r="H4648" s="21">
        <v>3.1</v>
      </c>
      <c r="I4648" s="147" t="str" cm="1">
        <f t="array" ref="I4648">_xlfn.IFS(J4648 =360, "N", J4648 &lt;90,"NE", J4648 =90, "E", J4648 &lt;180, "SE", J4648 =180, "S", J4648 &lt;270, "SW", J4648 =270, "W", J4648 &gt;270, "NW")</f>
        <v>SE</v>
      </c>
      <c r="J4648" s="213">
        <v>120</v>
      </c>
    </row>
    <row r="4649" spans="1:10" x14ac:dyDescent="0.25">
      <c r="A4649" s="94">
        <v>45546</v>
      </c>
      <c r="B4649" s="89" t="s">
        <v>293</v>
      </c>
      <c r="C4649" s="89" t="s">
        <v>53</v>
      </c>
      <c r="D4649" s="89" t="s">
        <v>311</v>
      </c>
      <c r="E4649" s="89" t="s">
        <v>312</v>
      </c>
      <c r="F4649" s="21">
        <v>0.3</v>
      </c>
      <c r="G4649" s="21">
        <v>1.5</v>
      </c>
      <c r="H4649" s="21">
        <v>5.3</v>
      </c>
      <c r="I4649" s="147" t="str" cm="1">
        <f t="array" ref="I4649">_xlfn.IFS(J4649 =360, "N", J4649 &lt;90,"NE", J4649 =90, "E", J4649 &lt;180, "SE", J4649 =180, "S", J4649 &lt;270, "SW", J4649 =270, "W", J4649 &gt;270, "NW")</f>
        <v>NW</v>
      </c>
      <c r="J4649" s="213">
        <v>302</v>
      </c>
    </row>
    <row r="4650" spans="1:10" x14ac:dyDescent="0.25">
      <c r="A4650" s="94">
        <v>45547</v>
      </c>
      <c r="B4650" s="89" t="s">
        <v>293</v>
      </c>
      <c r="C4650" s="89" t="s">
        <v>53</v>
      </c>
      <c r="D4650" s="89" t="s">
        <v>311</v>
      </c>
      <c r="E4650" s="89" t="s">
        <v>312</v>
      </c>
      <c r="F4650" s="21">
        <v>0.9</v>
      </c>
      <c r="G4650" s="21">
        <v>0.8</v>
      </c>
      <c r="H4650" s="21">
        <v>5.2</v>
      </c>
      <c r="I4650" s="147" t="str" cm="1">
        <f t="array" ref="I4650">_xlfn.IFS(J4650 =360, "N", J4650 &lt;90,"NE", J4650 =90, "E", J4650 &lt;180, "SE", J4650 =180, "S", J4650 &lt;270, "SW", J4650 =270, "W", J4650 &gt;270, "NW")</f>
        <v>SE</v>
      </c>
      <c r="J4650" s="213">
        <v>141</v>
      </c>
    </row>
    <row r="4651" spans="1:10" x14ac:dyDescent="0.25">
      <c r="A4651" s="94">
        <v>45548</v>
      </c>
      <c r="B4651" s="89" t="s">
        <v>293</v>
      </c>
      <c r="C4651" s="89" t="s">
        <v>53</v>
      </c>
      <c r="D4651" s="89" t="s">
        <v>311</v>
      </c>
      <c r="E4651" s="89" t="s">
        <v>312</v>
      </c>
      <c r="F4651" s="21">
        <v>0.2</v>
      </c>
      <c r="G4651" s="21">
        <v>1.4</v>
      </c>
      <c r="H4651" s="21">
        <v>4</v>
      </c>
      <c r="I4651" s="147" t="str" cm="1">
        <f t="array" ref="I4651">_xlfn.IFS(J4651 =360, "N", J4651 &lt;90,"NE", J4651 =90, "E", J4651 &lt;180, "SE", J4651 =180, "S", J4651 &lt;270, "SW", J4651 =270, "W", J4651 &gt;270, "NW")</f>
        <v>SE</v>
      </c>
      <c r="J4651" s="213">
        <v>110</v>
      </c>
    </row>
    <row r="4652" spans="1:10" x14ac:dyDescent="0.25">
      <c r="A4652" s="94">
        <v>45549</v>
      </c>
      <c r="B4652" s="89" t="s">
        <v>293</v>
      </c>
      <c r="C4652" s="89" t="s">
        <v>53</v>
      </c>
      <c r="D4652" s="89" t="s">
        <v>311</v>
      </c>
      <c r="E4652" s="89" t="s">
        <v>312</v>
      </c>
      <c r="F4652" s="21">
        <v>0.2</v>
      </c>
      <c r="G4652" s="21">
        <v>2.1</v>
      </c>
      <c r="H4652" s="21">
        <v>5.5</v>
      </c>
      <c r="I4652" s="147" t="str" cm="1">
        <f t="array" ref="I4652">_xlfn.IFS(J4652 =360, "N", J4652 &lt;90,"NE", J4652 =90, "E", J4652 &lt;180, "SE", J4652 =180, "S", J4652 &lt;270, "SW", J4652 =270, "W", J4652 &gt;270, "NW")</f>
        <v>NW</v>
      </c>
      <c r="J4652" s="213">
        <v>298</v>
      </c>
    </row>
    <row r="4653" spans="1:10" x14ac:dyDescent="0.25">
      <c r="A4653" s="94">
        <v>45550</v>
      </c>
      <c r="B4653" s="89" t="s">
        <v>293</v>
      </c>
      <c r="C4653" s="89" t="s">
        <v>53</v>
      </c>
      <c r="D4653" s="89" t="s">
        <v>311</v>
      </c>
      <c r="E4653" s="89" t="s">
        <v>312</v>
      </c>
      <c r="F4653" s="21">
        <v>0.2</v>
      </c>
      <c r="G4653" s="21">
        <v>1.9</v>
      </c>
      <c r="H4653" s="21">
        <v>4.9000000000000004</v>
      </c>
      <c r="I4653" s="147" t="str" cm="1">
        <f t="array" ref="I4653">_xlfn.IFS(J4653 =360, "N", J4653 &lt;90,"NE", J4653 =90, "E", J4653 &lt;180, "SE", J4653 =180, "S", J4653 &lt;270, "SW", J4653 =270, "W", J4653 &gt;270, "NW")</f>
        <v>SE</v>
      </c>
      <c r="J4653" s="213">
        <v>141</v>
      </c>
    </row>
    <row r="4654" spans="1:10" x14ac:dyDescent="0.25">
      <c r="A4654" s="94">
        <v>45551</v>
      </c>
      <c r="B4654" s="89" t="s">
        <v>293</v>
      </c>
      <c r="C4654" s="89" t="s">
        <v>53</v>
      </c>
      <c r="D4654" s="89" t="s">
        <v>311</v>
      </c>
      <c r="E4654" s="89" t="s">
        <v>312</v>
      </c>
      <c r="F4654" s="21">
        <v>0.7</v>
      </c>
      <c r="G4654" s="21">
        <v>2.1</v>
      </c>
      <c r="H4654" s="21">
        <v>6.3</v>
      </c>
      <c r="I4654" s="147" t="str" cm="1">
        <f t="array" ref="I4654">_xlfn.IFS(J4654 =360, "N", J4654 &lt;90,"NE", J4654 =90, "E", J4654 &lt;180, "SE", J4654 =180, "S", J4654 &lt;270, "SW", J4654 =270, "W", J4654 &gt;270, "NW")</f>
        <v>NW</v>
      </c>
      <c r="J4654" s="213">
        <v>298</v>
      </c>
    </row>
    <row r="4655" spans="1:10" x14ac:dyDescent="0.25">
      <c r="A4655" s="94">
        <v>45552</v>
      </c>
      <c r="B4655" s="89" t="s">
        <v>293</v>
      </c>
      <c r="C4655" s="89" t="s">
        <v>53</v>
      </c>
      <c r="D4655" s="89" t="s">
        <v>311</v>
      </c>
      <c r="E4655" s="89" t="s">
        <v>312</v>
      </c>
      <c r="F4655" s="21">
        <v>0.3</v>
      </c>
      <c r="G4655" s="21">
        <v>1.4</v>
      </c>
      <c r="H4655" s="21">
        <v>3.9</v>
      </c>
      <c r="I4655" s="147" t="str" cm="1">
        <f t="array" ref="I4655">_xlfn.IFS(J4655 =360, "N", J4655 &lt;90,"NE", J4655 =90, "E", J4655 &lt;180, "SE", J4655 =180, "S", J4655 &lt;270, "SW", J4655 =270, "W", J4655 &gt;270, "NW")</f>
        <v>NW</v>
      </c>
      <c r="J4655" s="213">
        <v>306</v>
      </c>
    </row>
    <row r="4656" spans="1:10" x14ac:dyDescent="0.25">
      <c r="A4656" s="94">
        <v>45553</v>
      </c>
      <c r="B4656" s="89" t="s">
        <v>293</v>
      </c>
      <c r="C4656" s="89" t="s">
        <v>53</v>
      </c>
      <c r="D4656" s="89" t="s">
        <v>311</v>
      </c>
      <c r="E4656" s="89" t="s">
        <v>312</v>
      </c>
      <c r="F4656" s="21">
        <v>1.6</v>
      </c>
      <c r="G4656" s="21">
        <v>3.7</v>
      </c>
      <c r="H4656" s="21">
        <v>7.9</v>
      </c>
      <c r="I4656" s="147" t="str" cm="1">
        <f t="array" ref="I4656">_xlfn.IFS(J4656 =360, "N", J4656 &lt;90,"NE", J4656 =90, "E", J4656 &lt;180, "SE", J4656 =180, "S", J4656 &lt;270, "SW", J4656 =270, "W", J4656 &gt;270, "NW")</f>
        <v>NW</v>
      </c>
      <c r="J4656" s="213">
        <v>304</v>
      </c>
    </row>
    <row r="4657" spans="1:10" x14ac:dyDescent="0.25">
      <c r="A4657" s="94">
        <v>45554</v>
      </c>
      <c r="B4657" s="89" t="s">
        <v>293</v>
      </c>
      <c r="C4657" s="89" t="s">
        <v>53</v>
      </c>
      <c r="D4657" s="89" t="s">
        <v>311</v>
      </c>
      <c r="E4657" s="89" t="s">
        <v>312</v>
      </c>
      <c r="F4657" s="21">
        <v>0.8</v>
      </c>
      <c r="G4657" s="21">
        <v>3.4</v>
      </c>
      <c r="H4657" s="21">
        <v>8.5</v>
      </c>
      <c r="I4657" s="147" t="str" cm="1">
        <f t="array" ref="I4657">_xlfn.IFS(J4657 =360, "N", J4657 &lt;90,"NE", J4657 =90, "E", J4657 &lt;180, "SE", J4657 =180, "S", J4657 &lt;270, "SW", J4657 =270, "W", J4657 &gt;270, "NW")</f>
        <v>NW</v>
      </c>
      <c r="J4657" s="213">
        <v>279</v>
      </c>
    </row>
    <row r="4658" spans="1:10" x14ac:dyDescent="0.25">
      <c r="A4658" s="94">
        <v>45555</v>
      </c>
      <c r="B4658" s="89" t="s">
        <v>293</v>
      </c>
      <c r="C4658" s="89" t="s">
        <v>53</v>
      </c>
      <c r="D4658" s="89" t="s">
        <v>311</v>
      </c>
      <c r="E4658" s="89" t="s">
        <v>312</v>
      </c>
      <c r="F4658" s="21">
        <v>0.9</v>
      </c>
      <c r="G4658" s="21">
        <v>3.4</v>
      </c>
      <c r="H4658" s="21">
        <v>7.5</v>
      </c>
      <c r="I4658" s="147" t="str" cm="1">
        <f t="array" ref="I4658">_xlfn.IFS(J4658 =360, "N", J4658 &lt;90,"NE", J4658 =90, "E", J4658 &lt;180, "SE", J4658 =180, "S", J4658 &lt;270, "SW", J4658 =270, "W", J4658 &gt;270, "NW")</f>
        <v>NW</v>
      </c>
      <c r="J4658" s="213">
        <v>293</v>
      </c>
    </row>
    <row r="4659" spans="1:10" x14ac:dyDescent="0.25">
      <c r="A4659" s="94">
        <v>45556</v>
      </c>
      <c r="B4659" s="89" t="s">
        <v>293</v>
      </c>
      <c r="C4659" s="89" t="s">
        <v>53</v>
      </c>
      <c r="D4659" s="89" t="s">
        <v>311</v>
      </c>
      <c r="E4659" s="89" t="s">
        <v>312</v>
      </c>
      <c r="F4659" s="21">
        <v>0.6</v>
      </c>
      <c r="G4659" s="21">
        <v>3.3</v>
      </c>
      <c r="H4659" s="21">
        <v>8.4</v>
      </c>
      <c r="I4659" s="147" t="str" cm="1">
        <f t="array" ref="I4659">_xlfn.IFS(J4659 =360, "N", J4659 &lt;90,"NE", J4659 =90, "E", J4659 &lt;180, "SE", J4659 =180, "S", J4659 &lt;270, "SW", J4659 =270, "W", J4659 &gt;270, "NW")</f>
        <v>NW</v>
      </c>
      <c r="J4659" s="213">
        <v>288</v>
      </c>
    </row>
    <row r="4660" spans="1:10" x14ac:dyDescent="0.25">
      <c r="A4660" s="94">
        <v>45557</v>
      </c>
      <c r="B4660" s="89" t="s">
        <v>293</v>
      </c>
      <c r="C4660" s="89" t="s">
        <v>53</v>
      </c>
      <c r="D4660" s="89" t="s">
        <v>311</v>
      </c>
      <c r="E4660" s="89" t="s">
        <v>312</v>
      </c>
      <c r="F4660" s="21">
        <v>1.2</v>
      </c>
      <c r="G4660" s="21">
        <v>3.1</v>
      </c>
      <c r="H4660" s="21">
        <v>6.8</v>
      </c>
      <c r="I4660" s="147" t="str" cm="1">
        <f t="array" ref="I4660">_xlfn.IFS(J4660 =360, "N", J4660 &lt;90,"NE", J4660 =90, "E", J4660 &lt;180, "SE", J4660 =180, "S", J4660 &lt;270, "SW", J4660 =270, "W", J4660 &gt;270, "NW")</f>
        <v>NW</v>
      </c>
      <c r="J4660" s="213">
        <v>298</v>
      </c>
    </row>
    <row r="4661" spans="1:10" x14ac:dyDescent="0.25">
      <c r="A4661" s="94">
        <v>45558</v>
      </c>
      <c r="B4661" s="89" t="s">
        <v>293</v>
      </c>
      <c r="C4661" s="89" t="s">
        <v>53</v>
      </c>
      <c r="D4661" s="89" t="s">
        <v>311</v>
      </c>
      <c r="E4661" s="89" t="s">
        <v>312</v>
      </c>
      <c r="F4661" s="21">
        <v>0.9</v>
      </c>
      <c r="G4661" s="21">
        <v>3</v>
      </c>
      <c r="H4661" s="21">
        <v>6.7</v>
      </c>
      <c r="I4661" s="147" t="str" cm="1">
        <f t="array" ref="I4661">_xlfn.IFS(J4661 =360, "N", J4661 &lt;90,"NE", J4661 =90, "E", J4661 &lt;180, "SE", J4661 =180, "S", J4661 &lt;270, "SW", J4661 =270, "W", J4661 &gt;270, "NW")</f>
        <v>NW</v>
      </c>
      <c r="J4661" s="213">
        <v>294</v>
      </c>
    </row>
    <row r="4662" spans="1:10" x14ac:dyDescent="0.25">
      <c r="A4662" s="94">
        <v>45559</v>
      </c>
      <c r="B4662" s="89" t="s">
        <v>293</v>
      </c>
      <c r="C4662" s="89" t="s">
        <v>53</v>
      </c>
      <c r="D4662" s="89" t="s">
        <v>311</v>
      </c>
      <c r="E4662" s="89" t="s">
        <v>312</v>
      </c>
      <c r="F4662" s="21">
        <v>0.1</v>
      </c>
      <c r="G4662" s="21">
        <v>0.5</v>
      </c>
      <c r="H4662" s="21">
        <v>2.8</v>
      </c>
      <c r="I4662" s="147" t="str" cm="1">
        <f t="array" ref="I4662">_xlfn.IFS(J4662 =360, "N", J4662 &lt;90,"NE", J4662 =90, "E", J4662 &lt;180, "SE", J4662 =180, "S", J4662 &lt;270, "SW", J4662 =270, "W", J4662 &gt;270, "NW")</f>
        <v>NW</v>
      </c>
      <c r="J4662" s="213">
        <v>304</v>
      </c>
    </row>
    <row r="4663" spans="1:10" x14ac:dyDescent="0.25">
      <c r="A4663" s="94">
        <v>45560</v>
      </c>
      <c r="B4663" s="89" t="s">
        <v>293</v>
      </c>
      <c r="C4663" s="89" t="s">
        <v>53</v>
      </c>
      <c r="D4663" s="89" t="s">
        <v>311</v>
      </c>
      <c r="E4663" s="89" t="s">
        <v>312</v>
      </c>
      <c r="F4663" s="21">
        <v>0.4</v>
      </c>
      <c r="G4663" s="21">
        <v>2.4</v>
      </c>
      <c r="H4663" s="21">
        <v>6.7</v>
      </c>
      <c r="I4663" s="147" t="str" cm="1">
        <f t="array" ref="I4663">_xlfn.IFS(J4663 =360, "N", J4663 &lt;90,"NE", J4663 =90, "E", J4663 &lt;180, "SE", J4663 =180, "S", J4663 &lt;270, "SW", J4663 =270, "W", J4663 &gt;270, "NW")</f>
        <v>NW</v>
      </c>
      <c r="J4663" s="213">
        <v>307</v>
      </c>
    </row>
    <row r="4664" spans="1:10" x14ac:dyDescent="0.25">
      <c r="A4664" s="94">
        <v>45561</v>
      </c>
      <c r="B4664" s="89" t="s">
        <v>293</v>
      </c>
      <c r="C4664" s="89" t="s">
        <v>53</v>
      </c>
      <c r="D4664" s="89" t="s">
        <v>311</v>
      </c>
      <c r="E4664" s="89" t="s">
        <v>312</v>
      </c>
      <c r="F4664" s="21">
        <v>0.2</v>
      </c>
      <c r="G4664" s="21">
        <v>1.8</v>
      </c>
      <c r="H4664" s="21">
        <v>3.6</v>
      </c>
      <c r="I4664" s="147" t="str" cm="1">
        <f t="array" ref="I4664">_xlfn.IFS(J4664 =360, "N", J4664 &lt;90,"NE", J4664 =90, "E", J4664 &lt;180, "SE", J4664 =180, "S", J4664 &lt;270, "SW", J4664 =270, "W", J4664 &gt;270, "NW")</f>
        <v>SE</v>
      </c>
      <c r="J4664" s="213">
        <v>154</v>
      </c>
    </row>
    <row r="4665" spans="1:10" x14ac:dyDescent="0.25">
      <c r="A4665" s="94">
        <v>45562</v>
      </c>
      <c r="B4665" s="89" t="s">
        <v>293</v>
      </c>
      <c r="C4665" s="89" t="s">
        <v>53</v>
      </c>
      <c r="D4665" s="89" t="s">
        <v>311</v>
      </c>
      <c r="E4665" s="89" t="s">
        <v>312</v>
      </c>
      <c r="F4665" s="21">
        <v>0.9</v>
      </c>
      <c r="G4665" s="21">
        <v>2.7</v>
      </c>
      <c r="H4665" s="21">
        <v>6</v>
      </c>
      <c r="I4665" s="147" t="str" cm="1">
        <f t="array" ref="I4665">_xlfn.IFS(J4665 =360, "N", J4665 &lt;90,"NE", J4665 =90, "E", J4665 &lt;180, "SE", J4665 =180, "S", J4665 &lt;270, "SW", J4665 =270, "W", J4665 &gt;270, "NW")</f>
        <v>SE</v>
      </c>
      <c r="J4665" s="213">
        <v>122</v>
      </c>
    </row>
    <row r="4666" spans="1:10" x14ac:dyDescent="0.25">
      <c r="A4666" s="94">
        <v>45563</v>
      </c>
      <c r="B4666" s="89" t="s">
        <v>293</v>
      </c>
      <c r="C4666" s="89" t="s">
        <v>53</v>
      </c>
      <c r="D4666" s="89" t="s">
        <v>311</v>
      </c>
      <c r="E4666" s="89" t="s">
        <v>312</v>
      </c>
      <c r="F4666" s="21">
        <v>0.5</v>
      </c>
      <c r="G4666" s="21">
        <v>2</v>
      </c>
      <c r="H4666" s="21">
        <v>5.8</v>
      </c>
      <c r="I4666" s="147" t="str" cm="1">
        <f t="array" ref="I4666">_xlfn.IFS(J4666 =360, "N", J4666 &lt;90,"NE", J4666 =90, "E", J4666 &lt;180, "SE", J4666 =180, "S", J4666 &lt;270, "SW", J4666 =270, "W", J4666 &gt;270, "NW")</f>
        <v>SE</v>
      </c>
      <c r="J4666" s="213">
        <v>117</v>
      </c>
    </row>
    <row r="4667" spans="1:10" x14ac:dyDescent="0.25">
      <c r="A4667" s="94">
        <v>45564</v>
      </c>
      <c r="B4667" s="89" t="s">
        <v>293</v>
      </c>
      <c r="C4667" s="89" t="s">
        <v>53</v>
      </c>
      <c r="D4667" s="89" t="s">
        <v>311</v>
      </c>
      <c r="E4667" s="89" t="s">
        <v>312</v>
      </c>
      <c r="F4667" s="21">
        <v>0.7</v>
      </c>
      <c r="G4667" s="21">
        <v>1.8</v>
      </c>
      <c r="H4667" s="21">
        <v>3.5</v>
      </c>
      <c r="I4667" s="147" t="str" cm="1">
        <f t="array" ref="I4667">_xlfn.IFS(J4667 =360, "N", J4667 &lt;90,"NE", J4667 =90, "E", J4667 &lt;180, "SE", J4667 =180, "S", J4667 &lt;270, "SW", J4667 =270, "W", J4667 &gt;270, "NW")</f>
        <v>SE</v>
      </c>
      <c r="J4667" s="213">
        <v>133</v>
      </c>
    </row>
    <row r="4668" spans="1:10" x14ac:dyDescent="0.25">
      <c r="A4668" s="94">
        <v>45565</v>
      </c>
      <c r="B4668" s="89" t="s">
        <v>293</v>
      </c>
      <c r="C4668" s="89" t="s">
        <v>53</v>
      </c>
      <c r="D4668" s="89" t="s">
        <v>311</v>
      </c>
      <c r="E4668" s="89" t="s">
        <v>312</v>
      </c>
      <c r="F4668" s="21">
        <v>0.2</v>
      </c>
      <c r="G4668" s="21">
        <v>1.2</v>
      </c>
      <c r="H4668" s="21">
        <v>5.0999999999999996</v>
      </c>
      <c r="I4668" s="147" t="str" cm="1">
        <f t="array" ref="I4668">_xlfn.IFS(J4668 =360, "N", J4668 &lt;90,"NE", J4668 =90, "E", J4668 &lt;180, "SE", J4668 =180, "S", J4668 &lt;270, "SW", J4668 =270, "W", J4668 &gt;270, "NW")</f>
        <v>SE</v>
      </c>
      <c r="J4668" s="213">
        <v>111</v>
      </c>
    </row>
    <row r="4669" spans="1:10" x14ac:dyDescent="0.25">
      <c r="A4669" s="94">
        <v>45566</v>
      </c>
      <c r="B4669" s="89" t="s">
        <v>293</v>
      </c>
      <c r="C4669" s="89" t="s">
        <v>53</v>
      </c>
      <c r="D4669" s="89" t="s">
        <v>311</v>
      </c>
      <c r="E4669" s="89" t="s">
        <v>312</v>
      </c>
      <c r="F4669" s="21">
        <v>0</v>
      </c>
      <c r="G4669" s="21">
        <v>0.5</v>
      </c>
      <c r="H4669" s="21">
        <v>2.2000000000000002</v>
      </c>
      <c r="I4669" s="147" t="str" cm="1">
        <f t="array" ref="I4669">_xlfn.IFS(J4669 =360, "N", J4669 &lt;90,"NE", J4669 =90, "E", J4669 &lt;180, "SE", J4669 =180, "S", J4669 &lt;270, "SW", J4669 =270, "W", J4669 &gt;270, "NW")</f>
        <v>SE</v>
      </c>
      <c r="J4669" s="213">
        <v>99</v>
      </c>
    </row>
    <row r="4670" spans="1:10" x14ac:dyDescent="0.25">
      <c r="A4670" s="94">
        <v>45567</v>
      </c>
      <c r="B4670" s="89" t="s">
        <v>293</v>
      </c>
      <c r="C4670" s="89" t="s">
        <v>53</v>
      </c>
      <c r="D4670" s="89" t="s">
        <v>311</v>
      </c>
      <c r="E4670" s="89" t="s">
        <v>312</v>
      </c>
      <c r="F4670" s="21">
        <v>0.1</v>
      </c>
      <c r="G4670" s="21">
        <v>1.2</v>
      </c>
      <c r="H4670" s="21">
        <v>3.5</v>
      </c>
      <c r="I4670" s="147" t="str" cm="1">
        <f t="array" ref="I4670">_xlfn.IFS(J4670 =360, "N", J4670 &lt;90,"NE", J4670 =90, "E", J4670 &lt;180, "SE", J4670 =180, "S", J4670 &lt;270, "SW", J4670 =270, "W", J4670 &gt;270, "NW")</f>
        <v>SE</v>
      </c>
      <c r="J4670" s="213">
        <v>114</v>
      </c>
    </row>
    <row r="4671" spans="1:10" x14ac:dyDescent="0.25">
      <c r="A4671" s="94">
        <v>45568</v>
      </c>
      <c r="B4671" s="89" t="s">
        <v>293</v>
      </c>
      <c r="C4671" s="89" t="s">
        <v>53</v>
      </c>
      <c r="D4671" s="89" t="s">
        <v>311</v>
      </c>
      <c r="E4671" s="89" t="s">
        <v>312</v>
      </c>
      <c r="F4671" s="21">
        <v>0</v>
      </c>
      <c r="G4671" s="21">
        <v>1.2</v>
      </c>
      <c r="H4671" s="21">
        <v>4</v>
      </c>
      <c r="I4671" s="147" t="str" cm="1">
        <f t="array" ref="I4671">_xlfn.IFS(J4671 =360, "N", J4671 &lt;90,"NE", J4671 =90, "E", J4671 &lt;180, "SE", J4671 =180, "S", J4671 &lt;270, "SW", J4671 =270, "W", J4671 &gt;270, "NW")</f>
        <v>SE</v>
      </c>
      <c r="J4671" s="213">
        <v>120</v>
      </c>
    </row>
    <row r="4672" spans="1:10" x14ac:dyDescent="0.25">
      <c r="A4672" s="94">
        <v>45569</v>
      </c>
      <c r="B4672" s="89" t="s">
        <v>293</v>
      </c>
      <c r="C4672" s="89" t="s">
        <v>53</v>
      </c>
      <c r="D4672" s="89" t="s">
        <v>311</v>
      </c>
      <c r="E4672" s="89" t="s">
        <v>312</v>
      </c>
      <c r="F4672" s="21">
        <v>0</v>
      </c>
      <c r="G4672" s="21">
        <v>0.9</v>
      </c>
      <c r="H4672" s="21">
        <v>3.8</v>
      </c>
      <c r="I4672" s="147" t="str" cm="1">
        <f t="array" ref="I4672">_xlfn.IFS(J4672 =360, "N", J4672 &lt;90,"NE", J4672 =90, "E", J4672 &lt;180, "SE", J4672 =180, "S", J4672 &lt;270, "SW", J4672 =270, "W", J4672 &gt;270, "NW")</f>
        <v>NW</v>
      </c>
      <c r="J4672" s="213">
        <v>333</v>
      </c>
    </row>
    <row r="4673" spans="1:10" x14ac:dyDescent="0.25">
      <c r="A4673" s="94">
        <v>45570</v>
      </c>
      <c r="B4673" s="89" t="s">
        <v>293</v>
      </c>
      <c r="C4673" s="89" t="s">
        <v>53</v>
      </c>
      <c r="D4673" s="89" t="s">
        <v>311</v>
      </c>
      <c r="E4673" s="89" t="s">
        <v>312</v>
      </c>
      <c r="F4673" s="21">
        <v>0.1</v>
      </c>
      <c r="G4673" s="21">
        <v>1.5</v>
      </c>
      <c r="H4673" s="21">
        <v>5.6</v>
      </c>
      <c r="I4673" s="147" t="str" cm="1">
        <f t="array" ref="I4673">_xlfn.IFS(J4673 =360, "N", J4673 &lt;90,"NE", J4673 =90, "E", J4673 &lt;180, "SE", J4673 =180, "S", J4673 &lt;270, "SW", J4673 =270, "W", J4673 &gt;270, "NW")</f>
        <v>NW</v>
      </c>
      <c r="J4673" s="213">
        <v>286</v>
      </c>
    </row>
    <row r="4674" spans="1:10" x14ac:dyDescent="0.25">
      <c r="A4674" s="94">
        <v>45571</v>
      </c>
      <c r="B4674" s="89" t="s">
        <v>293</v>
      </c>
      <c r="C4674" s="89" t="s">
        <v>53</v>
      </c>
      <c r="D4674" s="89" t="s">
        <v>311</v>
      </c>
      <c r="E4674" s="89" t="s">
        <v>312</v>
      </c>
      <c r="F4674" s="21">
        <v>0.1</v>
      </c>
      <c r="G4674" s="21">
        <v>1.5</v>
      </c>
      <c r="H4674" s="21">
        <v>5</v>
      </c>
      <c r="I4674" s="147" t="str" cm="1">
        <f t="array" ref="I4674">_xlfn.IFS(J4674 =360, "N", J4674 &lt;90,"NE", J4674 =90, "E", J4674 &lt;180, "SE", J4674 =180, "S", J4674 &lt;270, "SW", J4674 =270, "W", J4674 &gt;270, "NW")</f>
        <v>NW</v>
      </c>
      <c r="J4674" s="213">
        <v>274</v>
      </c>
    </row>
    <row r="4675" spans="1:10" x14ac:dyDescent="0.25">
      <c r="A4675" s="94">
        <v>45572</v>
      </c>
      <c r="B4675" s="89" t="s">
        <v>293</v>
      </c>
      <c r="C4675" s="89" t="s">
        <v>53</v>
      </c>
      <c r="D4675" s="89" t="s">
        <v>311</v>
      </c>
      <c r="E4675" s="89" t="s">
        <v>312</v>
      </c>
      <c r="F4675" s="21">
        <v>0.7</v>
      </c>
      <c r="G4675" s="21">
        <v>2.6</v>
      </c>
      <c r="H4675" s="21">
        <v>6.6</v>
      </c>
      <c r="I4675" s="147" t="str" cm="1">
        <f t="array" ref="I4675">_xlfn.IFS(J4675 =360, "N", J4675 &lt;90,"NE", J4675 =90, "E", J4675 &lt;180, "SE", J4675 =180, "S", J4675 &lt;270, "SW", J4675 =270, "W", J4675 &gt;270, "NW")</f>
        <v>SE</v>
      </c>
      <c r="J4675" s="213">
        <v>172</v>
      </c>
    </row>
    <row r="4676" spans="1:10" x14ac:dyDescent="0.25">
      <c r="A4676" s="94">
        <v>45573</v>
      </c>
      <c r="B4676" s="89" t="s">
        <v>293</v>
      </c>
      <c r="C4676" s="89" t="s">
        <v>53</v>
      </c>
      <c r="D4676" s="89" t="s">
        <v>311</v>
      </c>
      <c r="E4676" s="89" t="s">
        <v>312</v>
      </c>
      <c r="F4676" s="21">
        <v>0</v>
      </c>
      <c r="G4676" s="21">
        <v>1.8</v>
      </c>
      <c r="H4676" s="21">
        <v>4.8</v>
      </c>
      <c r="I4676" s="147" t="str" cm="1">
        <f t="array" ref="I4676">_xlfn.IFS(J4676 =360, "N", J4676 &lt;90,"NE", J4676 =90, "E", J4676 &lt;180, "SE", J4676 =180, "S", J4676 &lt;270, "SW", J4676 =270, "W", J4676 &gt;270, "NW")</f>
        <v>SE</v>
      </c>
      <c r="J4676" s="213">
        <v>136</v>
      </c>
    </row>
    <row r="4677" spans="1:10" x14ac:dyDescent="0.25">
      <c r="A4677" s="94">
        <v>45574</v>
      </c>
      <c r="B4677" s="89" t="s">
        <v>293</v>
      </c>
      <c r="C4677" s="89" t="s">
        <v>53</v>
      </c>
      <c r="D4677" s="89" t="s">
        <v>311</v>
      </c>
      <c r="E4677" s="89" t="s">
        <v>312</v>
      </c>
      <c r="F4677" s="21">
        <v>0.1</v>
      </c>
      <c r="G4677" s="21">
        <v>1.6</v>
      </c>
      <c r="H4677" s="21">
        <v>3.4</v>
      </c>
      <c r="I4677" s="147" t="str" cm="1">
        <f t="array" ref="I4677">_xlfn.IFS(J4677 =360, "N", J4677 &lt;90,"NE", J4677 =90, "E", J4677 &lt;180, "SE", J4677 =180, "S", J4677 &lt;270, "SW", J4677 =270, "W", J4677 &gt;270, "NW")</f>
        <v>SE</v>
      </c>
      <c r="J4677" s="213">
        <v>141</v>
      </c>
    </row>
    <row r="4678" spans="1:10" x14ac:dyDescent="0.25">
      <c r="A4678" s="94">
        <v>45575</v>
      </c>
      <c r="B4678" s="89" t="s">
        <v>293</v>
      </c>
      <c r="C4678" s="89" t="s">
        <v>53</v>
      </c>
      <c r="D4678" s="89" t="s">
        <v>311</v>
      </c>
      <c r="E4678" s="89" t="s">
        <v>312</v>
      </c>
      <c r="F4678" s="21">
        <v>0</v>
      </c>
      <c r="G4678" s="21">
        <v>0.5</v>
      </c>
      <c r="H4678" s="21">
        <v>3</v>
      </c>
      <c r="I4678" s="147" t="str" cm="1">
        <f t="array" ref="I4678">_xlfn.IFS(J4678 =360, "N", J4678 &lt;90,"NE", J4678 =90, "E", J4678 &lt;180, "SE", J4678 =180, "S", J4678 &lt;270, "SW", J4678 =270, "W", J4678 &gt;270, "NW")</f>
        <v>NW</v>
      </c>
      <c r="J4678" s="213">
        <v>356</v>
      </c>
    </row>
    <row r="4679" spans="1:10" x14ac:dyDescent="0.25">
      <c r="A4679" s="94">
        <v>45576</v>
      </c>
      <c r="B4679" s="89" t="s">
        <v>293</v>
      </c>
      <c r="C4679" s="89" t="s">
        <v>53</v>
      </c>
      <c r="D4679" s="89" t="s">
        <v>311</v>
      </c>
      <c r="E4679" s="89" t="s">
        <v>312</v>
      </c>
      <c r="F4679" s="21">
        <v>0</v>
      </c>
      <c r="G4679" s="21">
        <v>0.2</v>
      </c>
      <c r="H4679" s="21">
        <v>2.4</v>
      </c>
      <c r="I4679" s="147" t="str" cm="1">
        <f t="array" ref="I4679">_xlfn.IFS(J4679 =360, "N", J4679 &lt;90,"NE", J4679 =90, "E", J4679 &lt;180, "SE", J4679 =180, "S", J4679 &lt;270, "SW", J4679 =270, "W", J4679 &gt;270, "NW")</f>
        <v>NE</v>
      </c>
      <c r="J4679" s="213">
        <v>25</v>
      </c>
    </row>
    <row r="4680" spans="1:10" x14ac:dyDescent="0.25">
      <c r="A4680" s="94">
        <v>45577</v>
      </c>
      <c r="B4680" s="89" t="s">
        <v>293</v>
      </c>
      <c r="C4680" s="89" t="s">
        <v>53</v>
      </c>
      <c r="D4680" s="89" t="s">
        <v>311</v>
      </c>
      <c r="E4680" s="89" t="s">
        <v>312</v>
      </c>
      <c r="F4680" s="21">
        <v>0</v>
      </c>
      <c r="G4680" s="21">
        <v>1.7</v>
      </c>
      <c r="H4680" s="21">
        <v>3.7</v>
      </c>
      <c r="I4680" s="147" t="str" cm="1">
        <f t="array" ref="I4680">_xlfn.IFS(J4680 =360, "N", J4680 &lt;90,"NE", J4680 =90, "E", J4680 &lt;180, "SE", J4680 =180, "S", J4680 &lt;270, "SW", J4680 =270, "W", J4680 &gt;270, "NW")</f>
        <v>SE</v>
      </c>
      <c r="J4680" s="213">
        <v>141</v>
      </c>
    </row>
    <row r="4681" spans="1:10" x14ac:dyDescent="0.25">
      <c r="A4681" s="94">
        <v>45578</v>
      </c>
      <c r="B4681" s="89" t="s">
        <v>293</v>
      </c>
      <c r="C4681" s="89" t="s">
        <v>53</v>
      </c>
      <c r="D4681" s="89" t="s">
        <v>311</v>
      </c>
      <c r="E4681" s="89" t="s">
        <v>312</v>
      </c>
      <c r="F4681" s="21">
        <v>0.2</v>
      </c>
      <c r="G4681" s="21">
        <v>1.4</v>
      </c>
      <c r="H4681" s="21">
        <v>3.2</v>
      </c>
      <c r="I4681" s="147" t="str" cm="1">
        <f t="array" ref="I4681">_xlfn.IFS(J4681 =360, "N", J4681 &lt;90,"NE", J4681 =90, "E", J4681 &lt;180, "SE", J4681 =180, "S", J4681 &lt;270, "SW", J4681 =270, "W", J4681 &gt;270, "NW")</f>
        <v>SE</v>
      </c>
      <c r="J4681" s="213">
        <v>130</v>
      </c>
    </row>
    <row r="4682" spans="1:10" x14ac:dyDescent="0.25">
      <c r="A4682" s="94">
        <v>45579</v>
      </c>
      <c r="B4682" s="89" t="s">
        <v>293</v>
      </c>
      <c r="C4682" s="89" t="s">
        <v>53</v>
      </c>
      <c r="D4682" s="89" t="s">
        <v>311</v>
      </c>
      <c r="E4682" s="89" t="s">
        <v>312</v>
      </c>
      <c r="F4682" s="21">
        <v>0</v>
      </c>
      <c r="G4682" s="21">
        <v>0.6</v>
      </c>
      <c r="H4682" s="21">
        <v>4.5</v>
      </c>
      <c r="I4682" s="147" t="str" cm="1">
        <f t="array" ref="I4682">_xlfn.IFS(J4682 =360, "N", J4682 &lt;90,"NE", J4682 =90, "E", J4682 &lt;180, "SE", J4682 =180, "S", J4682 &lt;270, "SW", J4682 =270, "W", J4682 &gt;270, "NW")</f>
        <v>NW</v>
      </c>
      <c r="J4682" s="213">
        <v>314</v>
      </c>
    </row>
    <row r="4683" spans="1:10" x14ac:dyDescent="0.25">
      <c r="A4683" s="94">
        <v>45580</v>
      </c>
      <c r="B4683" s="89" t="s">
        <v>293</v>
      </c>
      <c r="C4683" s="89" t="s">
        <v>53</v>
      </c>
      <c r="D4683" s="89" t="s">
        <v>311</v>
      </c>
      <c r="E4683" s="89" t="s">
        <v>312</v>
      </c>
      <c r="F4683" s="21">
        <v>0.1</v>
      </c>
      <c r="G4683" s="21">
        <v>0.6</v>
      </c>
      <c r="H4683" s="21">
        <v>3.1</v>
      </c>
      <c r="I4683" s="147" t="str" cm="1">
        <f t="array" ref="I4683">_xlfn.IFS(J4683 =360, "N", J4683 &lt;90,"NE", J4683 =90, "E", J4683 &lt;180, "SE", J4683 =180, "S", J4683 &lt;270, "SW", J4683 =270, "W", J4683 &gt;270, "NW")</f>
        <v>SE</v>
      </c>
      <c r="J4683" s="213">
        <v>147</v>
      </c>
    </row>
    <row r="4684" spans="1:10" x14ac:dyDescent="0.25">
      <c r="A4684" s="94">
        <v>45581</v>
      </c>
      <c r="B4684" s="89" t="s">
        <v>293</v>
      </c>
      <c r="C4684" s="89" t="s">
        <v>53</v>
      </c>
      <c r="D4684" s="89" t="s">
        <v>311</v>
      </c>
      <c r="E4684" s="89" t="s">
        <v>312</v>
      </c>
      <c r="F4684" s="21">
        <v>0</v>
      </c>
      <c r="G4684" s="21">
        <v>0.4</v>
      </c>
      <c r="H4684" s="21">
        <v>1.9</v>
      </c>
      <c r="I4684" s="147" t="str" cm="1">
        <f t="array" ref="I4684">_xlfn.IFS(J4684 =360, "N", J4684 &lt;90,"NE", J4684 =90, "E", J4684 &lt;180, "SE", J4684 =180, "S", J4684 &lt;270, "SW", J4684 =270, "W", J4684 &gt;270, "NW")</f>
        <v>SE</v>
      </c>
      <c r="J4684" s="213">
        <v>128</v>
      </c>
    </row>
    <row r="4685" spans="1:10" x14ac:dyDescent="0.25">
      <c r="A4685" s="94">
        <v>45582</v>
      </c>
      <c r="B4685" s="89" t="s">
        <v>293</v>
      </c>
      <c r="C4685" s="89" t="s">
        <v>53</v>
      </c>
      <c r="D4685" s="89" t="s">
        <v>311</v>
      </c>
      <c r="E4685" s="89" t="s">
        <v>312</v>
      </c>
      <c r="F4685" s="21">
        <v>0</v>
      </c>
      <c r="G4685" s="21">
        <v>0.1</v>
      </c>
      <c r="H4685" s="21">
        <v>1.8</v>
      </c>
      <c r="I4685" s="147" t="str" cm="1">
        <f t="array" ref="I4685">_xlfn.IFS(J4685 =360, "N", J4685 &lt;90,"NE", J4685 =90, "E", J4685 &lt;180, "SE", J4685 =180, "S", J4685 &lt;270, "SW", J4685 =270, "W", J4685 &gt;270, "NW")</f>
        <v>SE</v>
      </c>
      <c r="J4685" s="213">
        <v>152</v>
      </c>
    </row>
    <row r="4686" spans="1:10" x14ac:dyDescent="0.25">
      <c r="A4686" s="94">
        <v>45583</v>
      </c>
      <c r="B4686" s="89" t="s">
        <v>293</v>
      </c>
      <c r="C4686" s="89" t="s">
        <v>53</v>
      </c>
      <c r="D4686" s="89" t="s">
        <v>311</v>
      </c>
      <c r="E4686" s="89" t="s">
        <v>312</v>
      </c>
      <c r="F4686" s="21">
        <v>0</v>
      </c>
      <c r="G4686" s="21">
        <v>0.7</v>
      </c>
      <c r="H4686" s="21">
        <v>4.0999999999999996</v>
      </c>
      <c r="I4686" s="147" t="str" cm="1">
        <f t="array" ref="I4686">_xlfn.IFS(J4686 =360, "N", J4686 &lt;90,"NE", J4686 =90, "E", J4686 &lt;180, "SE", J4686 =180, "S", J4686 &lt;270, "SW", J4686 =270, "W", J4686 &gt;270, "NW")</f>
        <v>NW</v>
      </c>
      <c r="J4686" s="213">
        <v>338</v>
      </c>
    </row>
    <row r="4687" spans="1:10" x14ac:dyDescent="0.25">
      <c r="A4687" s="94">
        <v>45584</v>
      </c>
      <c r="B4687" s="89" t="s">
        <v>293</v>
      </c>
      <c r="C4687" s="89" t="s">
        <v>53</v>
      </c>
      <c r="D4687" s="89" t="s">
        <v>311</v>
      </c>
      <c r="E4687" s="89" t="s">
        <v>312</v>
      </c>
      <c r="F4687" s="21">
        <v>0</v>
      </c>
      <c r="G4687" s="21">
        <v>0.7</v>
      </c>
      <c r="H4687" s="21">
        <v>4.0999999999999996</v>
      </c>
      <c r="I4687" s="147" t="str" cm="1">
        <f t="array" ref="I4687">_xlfn.IFS(J4687 =360, "N", J4687 &lt;90,"NE", J4687 =90, "E", J4687 &lt;180, "SE", J4687 =180, "S", J4687 &lt;270, "SW", J4687 =270, "W", J4687 &gt;270, "NW")</f>
        <v>NW</v>
      </c>
      <c r="J4687" s="213">
        <v>290</v>
      </c>
    </row>
    <row r="4688" spans="1:10" x14ac:dyDescent="0.25">
      <c r="A4688" s="94">
        <v>45585</v>
      </c>
      <c r="B4688" s="89" t="s">
        <v>293</v>
      </c>
      <c r="C4688" s="89" t="s">
        <v>53</v>
      </c>
      <c r="D4688" s="89" t="s">
        <v>311</v>
      </c>
      <c r="E4688" s="89" t="s">
        <v>312</v>
      </c>
      <c r="F4688" s="21">
        <v>0</v>
      </c>
      <c r="G4688" s="21">
        <v>1</v>
      </c>
      <c r="H4688" s="21">
        <v>4.3</v>
      </c>
      <c r="I4688" s="147" t="str" cm="1">
        <f t="array" ref="I4688">_xlfn.IFS(J4688 =360, "N", J4688 &lt;90,"NE", J4688 =90, "E", J4688 &lt;180, "SE", J4688 =180, "S", J4688 &lt;270, "SW", J4688 =270, "W", J4688 &gt;270, "NW")</f>
        <v>SE</v>
      </c>
      <c r="J4688" s="213">
        <v>109</v>
      </c>
    </row>
    <row r="4689" spans="1:10" x14ac:dyDescent="0.25">
      <c r="A4689" s="94">
        <v>45586</v>
      </c>
      <c r="B4689" s="89" t="s">
        <v>293</v>
      </c>
      <c r="C4689" s="89" t="s">
        <v>53</v>
      </c>
      <c r="D4689" s="89" t="s">
        <v>311</v>
      </c>
      <c r="E4689" s="89" t="s">
        <v>312</v>
      </c>
      <c r="F4689" s="21">
        <v>0</v>
      </c>
      <c r="G4689" s="21">
        <v>1.1000000000000001</v>
      </c>
      <c r="H4689" s="21">
        <v>3.1</v>
      </c>
      <c r="I4689" s="147" t="str" cm="1">
        <f t="array" ref="I4689">_xlfn.IFS(J4689 =360, "N", J4689 &lt;90,"NE", J4689 =90, "E", J4689 &lt;180, "SE", J4689 =180, "S", J4689 &lt;270, "SW", J4689 =270, "W", J4689 &gt;270, "NW")</f>
        <v>SE</v>
      </c>
      <c r="J4689" s="213">
        <v>145</v>
      </c>
    </row>
    <row r="4690" spans="1:10" x14ac:dyDescent="0.25">
      <c r="A4690" s="94">
        <v>45587</v>
      </c>
      <c r="B4690" s="89" t="s">
        <v>293</v>
      </c>
      <c r="C4690" s="89" t="s">
        <v>53</v>
      </c>
      <c r="D4690" s="89" t="s">
        <v>311</v>
      </c>
      <c r="E4690" s="89" t="s">
        <v>312</v>
      </c>
      <c r="F4690" s="21">
        <v>0</v>
      </c>
      <c r="G4690" s="21">
        <v>0.2</v>
      </c>
      <c r="H4690" s="21">
        <v>2</v>
      </c>
      <c r="I4690" s="147" t="str" cm="1">
        <f t="array" ref="I4690">_xlfn.IFS(J4690 =360, "N", J4690 &lt;90,"NE", J4690 =90, "E", J4690 &lt;180, "SE", J4690 =180, "S", J4690 &lt;270, "SW", J4690 =270, "W", J4690 &gt;270, "NW")</f>
        <v>NE</v>
      </c>
      <c r="J4690" s="213">
        <v>62</v>
      </c>
    </row>
    <row r="4691" spans="1:10" x14ac:dyDescent="0.25">
      <c r="A4691" s="94">
        <v>45588</v>
      </c>
      <c r="B4691" s="89" t="s">
        <v>293</v>
      </c>
      <c r="C4691" s="89" t="s">
        <v>53</v>
      </c>
      <c r="D4691" s="89" t="s">
        <v>311</v>
      </c>
      <c r="E4691" s="89" t="s">
        <v>312</v>
      </c>
      <c r="F4691" s="21">
        <v>0</v>
      </c>
      <c r="G4691" s="21">
        <v>0.6</v>
      </c>
      <c r="H4691" s="21">
        <v>3.6</v>
      </c>
      <c r="I4691" s="147" t="str" cm="1">
        <f t="array" ref="I4691">_xlfn.IFS(J4691 =360, "N", J4691 &lt;90,"NE", J4691 =90, "E", J4691 &lt;180, "SE", J4691 =180, "S", J4691 &lt;270, "SW", J4691 =270, "W", J4691 &gt;270, "NW")</f>
        <v>NW</v>
      </c>
      <c r="J4691" s="213">
        <v>316</v>
      </c>
    </row>
    <row r="4692" spans="1:10" x14ac:dyDescent="0.25">
      <c r="A4692" s="94">
        <v>45589</v>
      </c>
      <c r="B4692" s="89" t="s">
        <v>293</v>
      </c>
      <c r="C4692" s="89" t="s">
        <v>53</v>
      </c>
      <c r="D4692" s="89" t="s">
        <v>311</v>
      </c>
      <c r="E4692" s="89" t="s">
        <v>312</v>
      </c>
      <c r="F4692" s="21">
        <v>0.1</v>
      </c>
      <c r="G4692" s="21">
        <v>0.7</v>
      </c>
      <c r="H4692" s="21">
        <v>4</v>
      </c>
      <c r="I4692" s="147" t="str" cm="1">
        <f t="array" ref="I4692">_xlfn.IFS(J4692 =360, "N", J4692 &lt;90,"NE", J4692 =90, "E", J4692 &lt;180, "SE", J4692 =180, "S", J4692 &lt;270, "SW", J4692 =270, "W", J4692 &gt;270, "NW")</f>
        <v>SE</v>
      </c>
      <c r="J4692" s="213">
        <v>129</v>
      </c>
    </row>
    <row r="4693" spans="1:10" x14ac:dyDescent="0.25">
      <c r="A4693" s="94">
        <v>45590</v>
      </c>
      <c r="B4693" s="89" t="s">
        <v>293</v>
      </c>
      <c r="C4693" s="89" t="s">
        <v>53</v>
      </c>
      <c r="D4693" s="89" t="s">
        <v>311</v>
      </c>
      <c r="E4693" s="89" t="s">
        <v>312</v>
      </c>
      <c r="F4693" s="21">
        <v>0.1</v>
      </c>
      <c r="G4693" s="21">
        <v>0.1</v>
      </c>
      <c r="H4693" s="21">
        <v>4.9000000000000004</v>
      </c>
      <c r="I4693" s="147" t="str" cm="1">
        <f t="array" ref="I4693">_xlfn.IFS(J4693 =360, "N", J4693 &lt;90,"NE", J4693 =90, "E", J4693 &lt;180, "SE", J4693 =180, "S", J4693 &lt;270, "SW", J4693 =270, "W", J4693 &gt;270, "NW")</f>
        <v>SE</v>
      </c>
      <c r="J4693" s="213">
        <v>173</v>
      </c>
    </row>
    <row r="4694" spans="1:10" x14ac:dyDescent="0.25">
      <c r="A4694" s="94">
        <v>45591</v>
      </c>
      <c r="B4694" s="89" t="s">
        <v>293</v>
      </c>
      <c r="C4694" s="89" t="s">
        <v>53</v>
      </c>
      <c r="D4694" s="89" t="s">
        <v>311</v>
      </c>
      <c r="E4694" s="89" t="s">
        <v>312</v>
      </c>
      <c r="F4694" s="21">
        <v>0.1</v>
      </c>
      <c r="G4694" s="21">
        <v>1</v>
      </c>
      <c r="H4694" s="21">
        <v>2.8</v>
      </c>
      <c r="I4694" s="147" t="str" cm="1">
        <f t="array" ref="I4694">_xlfn.IFS(J4694 =360, "N", J4694 &lt;90,"NE", J4694 =90, "E", J4694 &lt;180, "SE", J4694 =180, "S", J4694 &lt;270, "SW", J4694 =270, "W", J4694 &gt;270, "NW")</f>
        <v>SE</v>
      </c>
      <c r="J4694" s="213">
        <v>126</v>
      </c>
    </row>
    <row r="4695" spans="1:10" x14ac:dyDescent="0.25">
      <c r="A4695" s="94">
        <v>45592</v>
      </c>
      <c r="B4695" s="89" t="s">
        <v>293</v>
      </c>
      <c r="C4695" s="89" t="s">
        <v>53</v>
      </c>
      <c r="D4695" s="89" t="s">
        <v>311</v>
      </c>
      <c r="E4695" s="89" t="s">
        <v>312</v>
      </c>
      <c r="F4695" s="21">
        <v>0</v>
      </c>
      <c r="G4695" s="21">
        <v>0.4</v>
      </c>
      <c r="H4695" s="21">
        <v>3.5</v>
      </c>
      <c r="I4695" s="147" t="str" cm="1">
        <f t="array" ref="I4695">_xlfn.IFS(J4695 =360, "N", J4695 &lt;90,"NE", J4695 =90, "E", J4695 &lt;180, "SE", J4695 =180, "S", J4695 &lt;270, "SW", J4695 =270, "W", J4695 &gt;270, "NW")</f>
        <v>NW</v>
      </c>
      <c r="J4695" s="213">
        <v>315</v>
      </c>
    </row>
    <row r="4696" spans="1:10" x14ac:dyDescent="0.25">
      <c r="A4696" s="94">
        <v>45593</v>
      </c>
      <c r="B4696" s="89" t="s">
        <v>293</v>
      </c>
      <c r="C4696" s="89" t="s">
        <v>53</v>
      </c>
      <c r="D4696" s="89" t="s">
        <v>311</v>
      </c>
      <c r="E4696" s="89" t="s">
        <v>312</v>
      </c>
      <c r="F4696" s="21">
        <v>0</v>
      </c>
      <c r="G4696" s="21">
        <v>0.2</v>
      </c>
      <c r="H4696" s="21">
        <v>5.8</v>
      </c>
      <c r="I4696" s="147" t="str" cm="1">
        <f t="array" ref="I4696">_xlfn.IFS(J4696 =360, "N", J4696 &lt;90,"NE", J4696 =90, "E", J4696 &lt;180, "SE", J4696 =180, "S", J4696 &lt;270, "SW", J4696 =270, "W", J4696 &gt;270, "NW")</f>
        <v>NE</v>
      </c>
      <c r="J4696" s="213">
        <v>57</v>
      </c>
    </row>
    <row r="4697" spans="1:10" x14ac:dyDescent="0.25">
      <c r="A4697" s="94">
        <v>45594</v>
      </c>
      <c r="B4697" s="89" t="s">
        <v>293</v>
      </c>
      <c r="C4697" s="89" t="s">
        <v>53</v>
      </c>
      <c r="D4697" s="89" t="s">
        <v>311</v>
      </c>
      <c r="E4697" s="89" t="s">
        <v>312</v>
      </c>
      <c r="F4697" s="21">
        <v>0.2</v>
      </c>
      <c r="G4697" s="21">
        <v>1.2</v>
      </c>
      <c r="H4697" s="21">
        <v>3</v>
      </c>
      <c r="I4697" s="147" t="str" cm="1">
        <f t="array" ref="I4697">_xlfn.IFS(J4697 =360, "N", J4697 &lt;90,"NE", J4697 =90, "E", J4697 &lt;180, "SE", J4697 =180, "S", J4697 &lt;270, "SW", J4697 =270, "W", J4697 &gt;270, "NW")</f>
        <v>SE</v>
      </c>
      <c r="J4697" s="213">
        <v>131</v>
      </c>
    </row>
    <row r="4698" spans="1:10" x14ac:dyDescent="0.25">
      <c r="A4698" s="94">
        <v>45595</v>
      </c>
      <c r="B4698" s="89" t="s">
        <v>293</v>
      </c>
      <c r="C4698" s="89" t="s">
        <v>53</v>
      </c>
      <c r="D4698" s="89" t="s">
        <v>311</v>
      </c>
      <c r="E4698" s="89" t="s">
        <v>312</v>
      </c>
      <c r="F4698" s="21">
        <v>0</v>
      </c>
      <c r="G4698" s="21">
        <v>0.5</v>
      </c>
      <c r="H4698" s="21">
        <v>3.5</v>
      </c>
      <c r="I4698" s="147" t="str" cm="1">
        <f t="array" ref="I4698">_xlfn.IFS(J4698 =360, "N", J4698 &lt;90,"NE", J4698 =90, "E", J4698 &lt;180, "SE", J4698 =180, "S", J4698 &lt;270, "SW", J4698 =270, "W", J4698 &gt;270, "NW")</f>
        <v>NW</v>
      </c>
      <c r="J4698" s="213">
        <v>341</v>
      </c>
    </row>
    <row r="4699" spans="1:10" x14ac:dyDescent="0.25">
      <c r="A4699" s="94">
        <v>45596</v>
      </c>
      <c r="B4699" s="89" t="s">
        <v>293</v>
      </c>
      <c r="C4699" s="89" t="s">
        <v>53</v>
      </c>
      <c r="D4699" s="89" t="s">
        <v>311</v>
      </c>
      <c r="E4699" s="89" t="s">
        <v>312</v>
      </c>
      <c r="F4699" s="21">
        <v>0</v>
      </c>
      <c r="G4699" s="21">
        <v>0.1</v>
      </c>
      <c r="H4699" s="21">
        <v>3.7</v>
      </c>
      <c r="I4699" s="147" t="str" cm="1">
        <f t="array" ref="I4699">_xlfn.IFS(J4699 =360, "N", J4699 &lt;90,"NE", J4699 =90, "E", J4699 &lt;180, "SE", J4699 =180, "S", J4699 &lt;270, "SW", J4699 =270, "W", J4699 &gt;270, "NW")</f>
        <v>SW</v>
      </c>
      <c r="J4699" s="213">
        <v>216</v>
      </c>
    </row>
    <row r="4700" spans="1:10" x14ac:dyDescent="0.25">
      <c r="A4700" s="248">
        <v>45597</v>
      </c>
      <c r="B4700" s="249" t="s">
        <v>293</v>
      </c>
      <c r="C4700" s="249" t="s">
        <v>53</v>
      </c>
      <c r="D4700" s="249" t="s">
        <v>311</v>
      </c>
      <c r="E4700" s="249" t="s">
        <v>312</v>
      </c>
      <c r="F4700" s="21">
        <v>0.8</v>
      </c>
      <c r="G4700" s="21">
        <v>2.2999999999999998</v>
      </c>
      <c r="H4700" s="21">
        <v>7.1</v>
      </c>
      <c r="I4700" s="147" t="str" cm="1">
        <f t="array" ref="I4700">_xlfn.IFS(J4700 =360, "N", J4700 &lt;90,"NE", J4700 =90, "E", J4700 &lt;180, "SE", J4700 =180, "S", J4700 &lt;270, "SW", J4700 =270, "W", J4700 &gt;270, "NW")</f>
        <v>SE</v>
      </c>
      <c r="J4700" s="213">
        <v>112</v>
      </c>
    </row>
    <row r="4701" spans="1:10" x14ac:dyDescent="0.25">
      <c r="A4701" s="94">
        <v>45598</v>
      </c>
      <c r="B4701" s="89" t="s">
        <v>293</v>
      </c>
      <c r="C4701" s="89" t="s">
        <v>53</v>
      </c>
      <c r="D4701" s="89" t="s">
        <v>311</v>
      </c>
      <c r="E4701" s="89" t="s">
        <v>312</v>
      </c>
      <c r="F4701" s="21">
        <v>1.1000000000000001</v>
      </c>
      <c r="G4701" s="21">
        <v>2.4</v>
      </c>
      <c r="H4701" s="21">
        <v>4.5999999999999996</v>
      </c>
      <c r="I4701" s="147" t="str" cm="1">
        <f t="array" ref="I4701">_xlfn.IFS(J4701 =360, "N", J4701 &lt;90,"NE", J4701 =90, "E", J4701 &lt;180, "SE", J4701 =180, "S", J4701 &lt;270, "SW", J4701 =270, "W", J4701 &gt;270, "NW")</f>
        <v>SE</v>
      </c>
      <c r="J4701" s="213">
        <v>122</v>
      </c>
    </row>
    <row r="4702" spans="1:10" x14ac:dyDescent="0.25">
      <c r="A4702" s="94">
        <v>45599</v>
      </c>
      <c r="B4702" s="89" t="s">
        <v>293</v>
      </c>
      <c r="C4702" s="89" t="s">
        <v>53</v>
      </c>
      <c r="D4702" s="89" t="s">
        <v>311</v>
      </c>
      <c r="E4702" s="89" t="s">
        <v>312</v>
      </c>
      <c r="F4702" s="21">
        <v>0.3</v>
      </c>
      <c r="G4702" s="21">
        <v>2.6</v>
      </c>
      <c r="H4702" s="21">
        <v>8.3000000000000007</v>
      </c>
      <c r="I4702" s="147" t="str" cm="1">
        <f t="array" ref="I4702">_xlfn.IFS(J4702 =360, "N", J4702 &lt;90,"NE", J4702 =90, "E", J4702 &lt;180, "SE", J4702 =180, "S", J4702 &lt;270, "SW", J4702 =270, "W", J4702 &gt;270, "NW")</f>
        <v>NW</v>
      </c>
      <c r="J4702" s="213">
        <v>308</v>
      </c>
    </row>
    <row r="4703" spans="1:10" x14ac:dyDescent="0.25">
      <c r="A4703" s="94">
        <v>45600</v>
      </c>
      <c r="B4703" s="89" t="s">
        <v>293</v>
      </c>
      <c r="C4703" s="89" t="s">
        <v>53</v>
      </c>
      <c r="D4703" s="89" t="s">
        <v>311</v>
      </c>
      <c r="E4703" s="89" t="s">
        <v>312</v>
      </c>
      <c r="F4703" s="21">
        <v>0.4</v>
      </c>
      <c r="G4703" s="21">
        <v>1.2</v>
      </c>
      <c r="H4703" s="21">
        <v>7.2</v>
      </c>
      <c r="I4703" s="147" t="str" cm="1">
        <f t="array" ref="I4703">_xlfn.IFS(J4703 =360, "N", J4703 &lt;90,"NE", J4703 =90, "E", J4703 &lt;180, "SE", J4703 =180, "S", J4703 &lt;270, "SW", J4703 =270, "W", J4703 &gt;270, "NW")</f>
        <v>NW</v>
      </c>
      <c r="J4703" s="213">
        <v>284</v>
      </c>
    </row>
    <row r="4704" spans="1:10" x14ac:dyDescent="0.25">
      <c r="A4704" s="94">
        <v>45601</v>
      </c>
      <c r="B4704" s="89" t="s">
        <v>293</v>
      </c>
      <c r="C4704" s="89" t="s">
        <v>53</v>
      </c>
      <c r="D4704" s="89" t="s">
        <v>311</v>
      </c>
      <c r="E4704" s="89" t="s">
        <v>312</v>
      </c>
      <c r="F4704" s="21">
        <v>0.7</v>
      </c>
      <c r="G4704" s="21">
        <v>2.2999999999999998</v>
      </c>
      <c r="H4704" s="21">
        <v>4.5</v>
      </c>
      <c r="I4704" s="147" t="str" cm="1">
        <f t="array" ref="I4704">_xlfn.IFS(J4704 =360, "N", J4704 &lt;90,"NE", J4704 =90, "E", J4704 &lt;180, "SE", J4704 =180, "S", J4704 &lt;270, "SW", J4704 =270, "W", J4704 &gt;270, "NW")</f>
        <v>SE</v>
      </c>
      <c r="J4704" s="213">
        <v>111</v>
      </c>
    </row>
    <row r="4705" spans="1:10" x14ac:dyDescent="0.25">
      <c r="A4705" s="94">
        <v>45602</v>
      </c>
      <c r="B4705" s="89" t="s">
        <v>293</v>
      </c>
      <c r="C4705" s="89" t="s">
        <v>53</v>
      </c>
      <c r="D4705" s="89" t="s">
        <v>311</v>
      </c>
      <c r="E4705" s="89" t="s">
        <v>312</v>
      </c>
      <c r="F4705" s="21">
        <v>0</v>
      </c>
      <c r="G4705" s="21">
        <v>0.3</v>
      </c>
      <c r="H4705" s="21">
        <v>3.8</v>
      </c>
      <c r="I4705" s="147" t="str" cm="1">
        <f t="array" ref="I4705">_xlfn.IFS(J4705 =360, "N", J4705 &lt;90,"NE", J4705 =90, "E", J4705 &lt;180, "SE", J4705 =180, "S", J4705 &lt;270, "SW", J4705 =270, "W", J4705 &gt;270, "NW")</f>
        <v>NW</v>
      </c>
      <c r="J4705" s="213">
        <v>311</v>
      </c>
    </row>
    <row r="4706" spans="1:10" x14ac:dyDescent="0.25">
      <c r="A4706" s="94">
        <v>45603</v>
      </c>
      <c r="B4706" s="89" t="s">
        <v>293</v>
      </c>
      <c r="C4706" s="89" t="s">
        <v>53</v>
      </c>
      <c r="D4706" s="89" t="s">
        <v>311</v>
      </c>
      <c r="E4706" s="89" t="s">
        <v>312</v>
      </c>
      <c r="F4706" s="21">
        <v>0.1</v>
      </c>
      <c r="G4706" s="21">
        <v>0.9</v>
      </c>
      <c r="H4706" s="21">
        <v>6.4</v>
      </c>
      <c r="I4706" s="147" t="str" cm="1">
        <f t="array" ref="I4706">_xlfn.IFS(J4706 =360, "N", J4706 &lt;90,"NE", J4706 =90, "E", J4706 &lt;180, "SE", J4706 =180, "S", J4706 &lt;270, "SW", J4706 =270, "W", J4706 &gt;270, "NW")</f>
        <v>NW</v>
      </c>
      <c r="J4706" s="213">
        <v>292</v>
      </c>
    </row>
    <row r="4707" spans="1:10" x14ac:dyDescent="0.25">
      <c r="A4707" s="94">
        <v>45604</v>
      </c>
      <c r="B4707" s="89" t="s">
        <v>293</v>
      </c>
      <c r="C4707" s="89" t="s">
        <v>53</v>
      </c>
      <c r="D4707" s="89" t="s">
        <v>311</v>
      </c>
      <c r="E4707" s="89" t="s">
        <v>312</v>
      </c>
      <c r="F4707" s="21">
        <v>0.1</v>
      </c>
      <c r="G4707" s="21">
        <v>2.2999999999999998</v>
      </c>
      <c r="H4707" s="21">
        <v>6.8</v>
      </c>
      <c r="I4707" s="147" t="str" cm="1">
        <f t="array" ref="I4707">_xlfn.IFS(J4707 =360, "N", J4707 &lt;90,"NE", J4707 =90, "E", J4707 &lt;180, "SE", J4707 =180, "S", J4707 &lt;270, "SW", J4707 =270, "W", J4707 &gt;270, "NW")</f>
        <v>NW</v>
      </c>
      <c r="J4707" s="213">
        <v>283</v>
      </c>
    </row>
    <row r="4708" spans="1:10" x14ac:dyDescent="0.25">
      <c r="A4708" s="94">
        <v>45605</v>
      </c>
      <c r="B4708" s="89" t="s">
        <v>293</v>
      </c>
      <c r="C4708" s="89" t="s">
        <v>53</v>
      </c>
      <c r="D4708" s="89" t="s">
        <v>311</v>
      </c>
      <c r="E4708" s="89" t="s">
        <v>312</v>
      </c>
      <c r="F4708" s="21">
        <v>0.3</v>
      </c>
      <c r="G4708" s="21">
        <v>1.7</v>
      </c>
      <c r="H4708" s="21">
        <v>4.5</v>
      </c>
      <c r="I4708" s="147" t="str" cm="1">
        <f t="array" ref="I4708">_xlfn.IFS(J4708 =360, "N", J4708 &lt;90,"NE", J4708 =90, "E", J4708 &lt;180, "SE", J4708 =180, "S", J4708 &lt;270, "SW", J4708 =270, "W", J4708 &gt;270, "NW")</f>
        <v>SE</v>
      </c>
      <c r="J4708" s="213">
        <v>111</v>
      </c>
    </row>
    <row r="4709" spans="1:10" x14ac:dyDescent="0.25">
      <c r="A4709" s="94">
        <v>45606</v>
      </c>
      <c r="B4709" s="89" t="s">
        <v>293</v>
      </c>
      <c r="C4709" s="89" t="s">
        <v>53</v>
      </c>
      <c r="D4709" s="89" t="s">
        <v>311</v>
      </c>
      <c r="E4709" s="89" t="s">
        <v>312</v>
      </c>
      <c r="F4709" s="21">
        <v>0.2</v>
      </c>
      <c r="G4709" s="21">
        <v>1.7</v>
      </c>
      <c r="H4709" s="21">
        <v>6.3</v>
      </c>
      <c r="I4709" s="147" t="str" cm="1">
        <f t="array" ref="I4709">_xlfn.IFS(J4709 =360, "N", J4709 &lt;90,"NE", J4709 =90, "E", J4709 &lt;180, "SE", J4709 =180, "S", J4709 &lt;270, "SW", J4709 =270, "W", J4709 &gt;270, "NW")</f>
        <v>SE</v>
      </c>
      <c r="J4709" s="213">
        <v>113</v>
      </c>
    </row>
    <row r="4710" spans="1:10" x14ac:dyDescent="0.25">
      <c r="A4710" s="94">
        <v>45607</v>
      </c>
      <c r="B4710" s="89" t="s">
        <v>293</v>
      </c>
      <c r="C4710" s="89" t="s">
        <v>53</v>
      </c>
      <c r="D4710" s="89" t="s">
        <v>311</v>
      </c>
      <c r="E4710" s="89" t="s">
        <v>312</v>
      </c>
      <c r="F4710" s="21">
        <v>0.7</v>
      </c>
      <c r="G4710" s="21">
        <v>1.6</v>
      </c>
      <c r="H4710" s="21">
        <v>3.3</v>
      </c>
      <c r="I4710" s="147" t="str" cm="1">
        <f t="array" ref="I4710">_xlfn.IFS(J4710 =360, "N", J4710 &lt;90,"NE", J4710 =90, "E", J4710 &lt;180, "SE", J4710 =180, "S", J4710 &lt;270, "SW", J4710 =270, "W", J4710 &gt;270, "NW")</f>
        <v>SE</v>
      </c>
      <c r="J4710" s="213">
        <v>127</v>
      </c>
    </row>
    <row r="4711" spans="1:10" x14ac:dyDescent="0.25">
      <c r="A4711" s="94">
        <v>45608</v>
      </c>
      <c r="B4711" s="89" t="s">
        <v>293</v>
      </c>
      <c r="C4711" s="89" t="s">
        <v>53</v>
      </c>
      <c r="D4711" s="89" t="s">
        <v>311</v>
      </c>
      <c r="E4711" s="89" t="s">
        <v>312</v>
      </c>
      <c r="F4711" s="21">
        <v>0.6</v>
      </c>
      <c r="G4711" s="21">
        <v>1.7</v>
      </c>
      <c r="H4711" s="21">
        <v>3.7</v>
      </c>
      <c r="I4711" s="147" t="str" cm="1">
        <f t="array" ref="I4711">_xlfn.IFS(J4711 =360, "N", J4711 &lt;90,"NE", J4711 =90, "E", J4711 &lt;180, "SE", J4711 =180, "S", J4711 &lt;270, "SW", J4711 =270, "W", J4711 &gt;270, "NW")</f>
        <v>SE</v>
      </c>
      <c r="J4711" s="213">
        <v>125</v>
      </c>
    </row>
    <row r="4712" spans="1:10" x14ac:dyDescent="0.25">
      <c r="A4712" s="94">
        <v>45609</v>
      </c>
      <c r="B4712" s="89" t="s">
        <v>293</v>
      </c>
      <c r="C4712" s="89" t="s">
        <v>53</v>
      </c>
      <c r="D4712" s="89" t="s">
        <v>311</v>
      </c>
      <c r="E4712" s="89" t="s">
        <v>312</v>
      </c>
      <c r="F4712" s="21">
        <v>0.1</v>
      </c>
      <c r="G4712" s="21">
        <v>0.6</v>
      </c>
      <c r="H4712" s="21">
        <v>6.8</v>
      </c>
      <c r="I4712" s="147" t="str" cm="1">
        <f t="array" ref="I4712">_xlfn.IFS(J4712 =360, "N", J4712 &lt;90,"NE", J4712 =90, "E", J4712 &lt;180, "SE", J4712 =180, "S", J4712 &lt;270, "SW", J4712 =270, "W", J4712 &gt;270, "NW")</f>
        <v>SE</v>
      </c>
      <c r="J4712" s="213">
        <v>104</v>
      </c>
    </row>
    <row r="4713" spans="1:10" x14ac:dyDescent="0.25">
      <c r="A4713" s="94">
        <v>45610</v>
      </c>
      <c r="B4713" s="89" t="s">
        <v>293</v>
      </c>
      <c r="C4713" s="89" t="s">
        <v>53</v>
      </c>
      <c r="D4713" s="89" t="s">
        <v>311</v>
      </c>
      <c r="E4713" s="89" t="s">
        <v>312</v>
      </c>
      <c r="F4713" s="21">
        <v>0</v>
      </c>
      <c r="G4713" s="21">
        <v>1.5</v>
      </c>
      <c r="H4713" s="21">
        <v>5.3</v>
      </c>
      <c r="I4713" s="147" t="str" cm="1">
        <f t="array" ref="I4713">_xlfn.IFS(J4713 =360, "N", J4713 &lt;90,"NE", J4713 =90, "E", J4713 &lt;180, "SE", J4713 =180, "S", J4713 &lt;270, "SW", J4713 =270, "W", J4713 &gt;270, "NW")</f>
        <v>SE</v>
      </c>
      <c r="J4713" s="213">
        <v>102</v>
      </c>
    </row>
    <row r="4714" spans="1:10" x14ac:dyDescent="0.25">
      <c r="A4714" s="94">
        <v>45611</v>
      </c>
      <c r="B4714" s="89" t="s">
        <v>293</v>
      </c>
      <c r="C4714" s="89" t="s">
        <v>53</v>
      </c>
      <c r="D4714" s="89" t="s">
        <v>311</v>
      </c>
      <c r="E4714" s="89" t="s">
        <v>312</v>
      </c>
      <c r="F4714" s="21">
        <v>0.8</v>
      </c>
      <c r="G4714" s="21">
        <v>2.4</v>
      </c>
      <c r="H4714" s="21">
        <v>4.2</v>
      </c>
      <c r="I4714" s="147" t="str" cm="1">
        <f t="array" ref="I4714">_xlfn.IFS(J4714 =360, "N", J4714 &lt;90,"NE", J4714 =90, "E", J4714 &lt;180, "SE", J4714 =180, "S", J4714 &lt;270, "SW", J4714 =270, "W", J4714 &gt;270, "NW")</f>
        <v>SE</v>
      </c>
      <c r="J4714" s="213">
        <v>114</v>
      </c>
    </row>
    <row r="4715" spans="1:10" x14ac:dyDescent="0.25">
      <c r="A4715" s="94">
        <v>45612</v>
      </c>
      <c r="B4715" s="89" t="s">
        <v>293</v>
      </c>
      <c r="C4715" s="89" t="s">
        <v>53</v>
      </c>
      <c r="D4715" s="89" t="s">
        <v>311</v>
      </c>
      <c r="E4715" s="89" t="s">
        <v>312</v>
      </c>
      <c r="F4715" s="21">
        <v>1</v>
      </c>
      <c r="G4715" s="21">
        <v>2.4</v>
      </c>
      <c r="H4715" s="21">
        <v>4.9000000000000004</v>
      </c>
      <c r="I4715" s="147" t="str" cm="1">
        <f t="array" ref="I4715">_xlfn.IFS(J4715 =360, "N", J4715 &lt;90,"NE", J4715 =90, "E", J4715 &lt;180, "SE", J4715 =180, "S", J4715 &lt;270, "SW", J4715 =270, "W", J4715 &gt;270, "NW")</f>
        <v>SE</v>
      </c>
      <c r="J4715" s="213">
        <v>120</v>
      </c>
    </row>
    <row r="4716" spans="1:10" x14ac:dyDescent="0.25">
      <c r="A4716" s="94">
        <v>45613</v>
      </c>
      <c r="B4716" s="89" t="s">
        <v>293</v>
      </c>
      <c r="C4716" s="89" t="s">
        <v>53</v>
      </c>
      <c r="D4716" s="89" t="s">
        <v>311</v>
      </c>
      <c r="E4716" s="89" t="s">
        <v>312</v>
      </c>
      <c r="F4716" s="21">
        <v>0.4</v>
      </c>
      <c r="G4716" s="21">
        <v>1.5</v>
      </c>
      <c r="H4716" s="21">
        <v>7.5</v>
      </c>
      <c r="I4716" s="147" t="str" cm="1">
        <f t="array" ref="I4716">_xlfn.IFS(J4716 =360, "N", J4716 &lt;90,"NE", J4716 =90, "E", J4716 &lt;180, "SE", J4716 =180, "S", J4716 &lt;270, "SW", J4716 =270, "W", J4716 &gt;270, "NW")</f>
        <v>NW</v>
      </c>
      <c r="J4716" s="213">
        <v>310</v>
      </c>
    </row>
    <row r="4717" spans="1:10" x14ac:dyDescent="0.25">
      <c r="A4717" s="94">
        <v>45614</v>
      </c>
      <c r="B4717" s="89" t="s">
        <v>293</v>
      </c>
      <c r="C4717" s="89" t="s">
        <v>53</v>
      </c>
      <c r="D4717" s="89" t="s">
        <v>311</v>
      </c>
      <c r="E4717" s="89" t="s">
        <v>312</v>
      </c>
      <c r="F4717" s="21">
        <v>0</v>
      </c>
      <c r="G4717" s="21">
        <v>1.5</v>
      </c>
      <c r="H4717" s="21">
        <v>5</v>
      </c>
      <c r="I4717" s="147" t="str" cm="1">
        <f t="array" ref="I4717">_xlfn.IFS(J4717 =360, "N", J4717 &lt;90,"NE", J4717 =90, "E", J4717 &lt;180, "SE", J4717 =180, "S", J4717 &lt;270, "SW", J4717 =270, "W", J4717 &gt;270, "NW")</f>
        <v>NW</v>
      </c>
      <c r="J4717" s="213">
        <v>291</v>
      </c>
    </row>
    <row r="4718" spans="1:10" x14ac:dyDescent="0.25">
      <c r="A4718" s="94">
        <v>45615</v>
      </c>
      <c r="B4718" s="89" t="s">
        <v>293</v>
      </c>
      <c r="C4718" s="89" t="s">
        <v>53</v>
      </c>
      <c r="D4718" s="89" t="s">
        <v>311</v>
      </c>
      <c r="E4718" s="89" t="s">
        <v>312</v>
      </c>
      <c r="F4718" s="21">
        <v>1.2</v>
      </c>
      <c r="G4718" s="21">
        <v>2.8</v>
      </c>
      <c r="H4718" s="21">
        <v>5.7</v>
      </c>
      <c r="I4718" s="147" t="str" cm="1">
        <f t="array" ref="I4718">_xlfn.IFS(J4718 =360, "N", J4718 &lt;90,"NE", J4718 =90, "E", J4718 &lt;180, "SE", J4718 =180, "S", J4718 &lt;270, "SW", J4718 =270, "W", J4718 &gt;270, "NW")</f>
        <v>SE</v>
      </c>
      <c r="J4718" s="213">
        <v>107</v>
      </c>
    </row>
    <row r="4719" spans="1:10" x14ac:dyDescent="0.25">
      <c r="A4719" s="94">
        <v>45616</v>
      </c>
      <c r="B4719" s="89" t="s">
        <v>293</v>
      </c>
      <c r="C4719" s="89" t="s">
        <v>53</v>
      </c>
      <c r="D4719" s="89" t="s">
        <v>311</v>
      </c>
      <c r="E4719" s="89" t="s">
        <v>312</v>
      </c>
      <c r="F4719" s="21">
        <v>0.4</v>
      </c>
      <c r="G4719" s="21">
        <v>2</v>
      </c>
      <c r="H4719" s="21">
        <v>5</v>
      </c>
      <c r="I4719" s="147" t="str" cm="1">
        <f t="array" ref="I4719">_xlfn.IFS(J4719 =360, "N", J4719 &lt;90,"NE", J4719 =90, "E", J4719 &lt;180, "SE", J4719 =180, "S", J4719 &lt;270, "SW", J4719 =270, "W", J4719 &gt;270, "NW")</f>
        <v>SE</v>
      </c>
      <c r="J4719" s="213">
        <v>103</v>
      </c>
    </row>
    <row r="4720" spans="1:10" x14ac:dyDescent="0.25">
      <c r="A4720" s="94">
        <v>45617</v>
      </c>
      <c r="B4720" s="89" t="s">
        <v>293</v>
      </c>
      <c r="C4720" s="89" t="s">
        <v>53</v>
      </c>
      <c r="D4720" s="89" t="s">
        <v>311</v>
      </c>
      <c r="E4720" s="89" t="s">
        <v>312</v>
      </c>
      <c r="F4720" s="21">
        <v>0.3</v>
      </c>
      <c r="G4720" s="21">
        <v>2.2999999999999998</v>
      </c>
      <c r="H4720" s="21">
        <v>5.9</v>
      </c>
      <c r="I4720" s="147" t="str" cm="1">
        <f t="array" ref="I4720">_xlfn.IFS(J4720 =360, "N", J4720 &lt;90,"NE", J4720 =90, "E", J4720 &lt;180, "SE", J4720 =180, "S", J4720 &lt;270, "SW", J4720 =270, "W", J4720 &gt;270, "NW")</f>
        <v>SE</v>
      </c>
      <c r="J4720" s="213">
        <v>101</v>
      </c>
    </row>
    <row r="4721" spans="1:10" x14ac:dyDescent="0.25">
      <c r="A4721" s="94">
        <v>45618</v>
      </c>
      <c r="B4721" s="89" t="s">
        <v>293</v>
      </c>
      <c r="C4721" s="89" t="s">
        <v>53</v>
      </c>
      <c r="D4721" s="89" t="s">
        <v>311</v>
      </c>
      <c r="E4721" s="89" t="s">
        <v>312</v>
      </c>
      <c r="F4721" s="21">
        <v>0.3</v>
      </c>
      <c r="G4721" s="21">
        <v>1.2</v>
      </c>
      <c r="H4721" s="21">
        <v>3.6</v>
      </c>
      <c r="I4721" s="147" t="str" cm="1">
        <f t="array" ref="I4721">_xlfn.IFS(J4721 =360, "N", J4721 &lt;90,"NE", J4721 =90, "E", J4721 &lt;180, "SE", J4721 =180, "S", J4721 &lt;270, "SW", J4721 =270, "W", J4721 &gt;270, "NW")</f>
        <v>SE</v>
      </c>
      <c r="J4721" s="213">
        <v>121</v>
      </c>
    </row>
    <row r="4722" spans="1:10" x14ac:dyDescent="0.25">
      <c r="A4722" s="94">
        <v>45619</v>
      </c>
      <c r="B4722" s="89" t="s">
        <v>293</v>
      </c>
      <c r="C4722" s="89" t="s">
        <v>53</v>
      </c>
      <c r="D4722" s="89" t="s">
        <v>311</v>
      </c>
      <c r="E4722" s="89" t="s">
        <v>312</v>
      </c>
      <c r="F4722" s="21">
        <v>0</v>
      </c>
      <c r="G4722" s="21">
        <v>0.9</v>
      </c>
      <c r="H4722" s="21">
        <v>3.7</v>
      </c>
      <c r="I4722" s="147" t="str" cm="1">
        <f t="array" ref="I4722">_xlfn.IFS(J4722 =360, "N", J4722 &lt;90,"NE", J4722 =90, "E", J4722 &lt;180, "SE", J4722 =180, "S", J4722 &lt;270, "SW", J4722 =270, "W", J4722 &gt;270, "NW")</f>
        <v>SE</v>
      </c>
      <c r="J4722" s="213">
        <v>104</v>
      </c>
    </row>
    <row r="4723" spans="1:10" x14ac:dyDescent="0.25">
      <c r="A4723" s="94">
        <v>45620</v>
      </c>
      <c r="B4723" s="89" t="s">
        <v>293</v>
      </c>
      <c r="C4723" s="89" t="s">
        <v>53</v>
      </c>
      <c r="D4723" s="89" t="s">
        <v>311</v>
      </c>
      <c r="E4723" s="89" t="s">
        <v>312</v>
      </c>
      <c r="F4723" s="21">
        <v>0.2</v>
      </c>
      <c r="G4723" s="21">
        <v>0.8</v>
      </c>
      <c r="H4723" s="21">
        <v>7</v>
      </c>
      <c r="I4723" s="147" t="str" cm="1">
        <f t="array" ref="I4723">_xlfn.IFS(J4723 =360, "N", J4723 &lt;90,"NE", J4723 =90, "E", J4723 &lt;180, "SE", J4723 =180, "S", J4723 &lt;270, "SW", J4723 =270, "W", J4723 &gt;270, "NW")</f>
        <v>SE</v>
      </c>
      <c r="J4723" s="213">
        <v>95</v>
      </c>
    </row>
    <row r="4724" spans="1:10" x14ac:dyDescent="0.25">
      <c r="A4724" s="94">
        <v>45621</v>
      </c>
      <c r="B4724" s="89" t="s">
        <v>293</v>
      </c>
      <c r="C4724" s="89" t="s">
        <v>53</v>
      </c>
      <c r="D4724" s="89" t="s">
        <v>311</v>
      </c>
      <c r="E4724" s="89" t="s">
        <v>312</v>
      </c>
      <c r="F4724" s="21">
        <v>0.1</v>
      </c>
      <c r="G4724" s="21">
        <v>0.6</v>
      </c>
      <c r="H4724" s="21">
        <v>4</v>
      </c>
      <c r="I4724" s="147" t="str" cm="1">
        <f t="array" ref="I4724">_xlfn.IFS(J4724 =360, "N", J4724 &lt;90,"NE", J4724 =90, "E", J4724 &lt;180, "SE", J4724 =180, "S", J4724 &lt;270, "SW", J4724 =270, "W", J4724 &gt;270, "NW")</f>
        <v>SE</v>
      </c>
      <c r="J4724" s="213">
        <v>101</v>
      </c>
    </row>
    <row r="4725" spans="1:10" x14ac:dyDescent="0.25">
      <c r="A4725" s="94">
        <v>45622</v>
      </c>
      <c r="B4725" s="89" t="s">
        <v>293</v>
      </c>
      <c r="C4725" s="89" t="s">
        <v>53</v>
      </c>
      <c r="D4725" s="89" t="s">
        <v>311</v>
      </c>
      <c r="E4725" s="89" t="s">
        <v>312</v>
      </c>
      <c r="F4725" s="21">
        <v>0.2</v>
      </c>
      <c r="G4725" s="21">
        <v>1.1000000000000001</v>
      </c>
      <c r="H4725" s="21">
        <v>5.4</v>
      </c>
      <c r="I4725" s="147" t="str" cm="1">
        <f t="array" ref="I4725">_xlfn.IFS(J4725 =360, "N", J4725 &lt;90,"NE", J4725 =90, "E", J4725 &lt;180, "SE", J4725 =180, "S", J4725 &lt;270, "SW", J4725 =270, "W", J4725 &gt;270, "NW")</f>
        <v>NW</v>
      </c>
      <c r="J4725" s="213">
        <v>299</v>
      </c>
    </row>
    <row r="4726" spans="1:10" x14ac:dyDescent="0.25">
      <c r="A4726" s="94">
        <v>45623</v>
      </c>
      <c r="B4726" s="89" t="s">
        <v>293</v>
      </c>
      <c r="C4726" s="89" t="s">
        <v>53</v>
      </c>
      <c r="D4726" s="89" t="s">
        <v>311</v>
      </c>
      <c r="E4726" s="89" t="s">
        <v>312</v>
      </c>
      <c r="F4726" s="21">
        <v>0.4</v>
      </c>
      <c r="G4726" s="21">
        <v>2.8</v>
      </c>
      <c r="H4726" s="21">
        <v>7.9</v>
      </c>
      <c r="I4726" s="147" t="str" cm="1">
        <f t="array" ref="I4726">_xlfn.IFS(J4726 =360, "N", J4726 &lt;90,"NE", J4726 =90, "E", J4726 &lt;180, "SE", J4726 =180, "S", J4726 &lt;270, "SW", J4726 =270, "W", J4726 &gt;270, "NW")</f>
        <v>NW</v>
      </c>
      <c r="J4726" s="213">
        <v>294</v>
      </c>
    </row>
    <row r="4727" spans="1:10" x14ac:dyDescent="0.25">
      <c r="A4727" s="94">
        <v>45624</v>
      </c>
      <c r="B4727" s="89" t="s">
        <v>293</v>
      </c>
      <c r="C4727" s="89" t="s">
        <v>53</v>
      </c>
      <c r="D4727" s="89" t="s">
        <v>311</v>
      </c>
      <c r="E4727" s="89" t="s">
        <v>312</v>
      </c>
      <c r="F4727" s="21">
        <v>0.3</v>
      </c>
      <c r="G4727" s="21">
        <v>1</v>
      </c>
      <c r="H4727" s="21">
        <v>2.8</v>
      </c>
      <c r="I4727" s="147" t="str" cm="1">
        <f t="array" ref="I4727">_xlfn.IFS(J4727 =360, "N", J4727 &lt;90,"NE", J4727 =90, "E", J4727 &lt;180, "SE", J4727 =180, "S", J4727 &lt;270, "SW", J4727 =270, "W", J4727 &gt;270, "NW")</f>
        <v>NW</v>
      </c>
      <c r="J4727" s="213">
        <v>274</v>
      </c>
    </row>
    <row r="4728" spans="1:10" x14ac:dyDescent="0.25">
      <c r="A4728" s="94">
        <v>45625</v>
      </c>
      <c r="B4728" s="89" t="s">
        <v>293</v>
      </c>
      <c r="C4728" s="89" t="s">
        <v>53</v>
      </c>
      <c r="D4728" s="89" t="s">
        <v>311</v>
      </c>
      <c r="E4728" s="89" t="s">
        <v>312</v>
      </c>
      <c r="F4728" s="21">
        <v>0.3</v>
      </c>
      <c r="G4728" s="21">
        <v>1.6</v>
      </c>
      <c r="H4728" s="21">
        <v>3.5</v>
      </c>
      <c r="I4728" s="147" t="str" cm="1">
        <f t="array" ref="I4728">_xlfn.IFS(J4728 =360, "N", J4728 &lt;90,"NE", J4728 =90, "E", J4728 &lt;180, "SE", J4728 =180, "S", J4728 &lt;270, "SW", J4728 =270, "W", J4728 &gt;270, "NW")</f>
        <v>SE</v>
      </c>
      <c r="J4728" s="213">
        <v>121</v>
      </c>
    </row>
    <row r="4729" spans="1:10" x14ac:dyDescent="0.25">
      <c r="A4729" s="94">
        <v>45626</v>
      </c>
      <c r="B4729" s="89" t="s">
        <v>293</v>
      </c>
      <c r="C4729" s="89" t="s">
        <v>53</v>
      </c>
      <c r="D4729" s="89" t="s">
        <v>311</v>
      </c>
      <c r="E4729" s="89" t="s">
        <v>312</v>
      </c>
      <c r="F4729" s="21">
        <v>0</v>
      </c>
      <c r="G4729" s="21">
        <v>0.7</v>
      </c>
      <c r="H4729" s="21">
        <v>2.1</v>
      </c>
      <c r="I4729" s="147" t="str" cm="1">
        <f t="array" ref="I4729">_xlfn.IFS(J4729 =360, "N", J4729 &lt;90,"NE", J4729 =90, "E", J4729 &lt;180, "SE", J4729 =180, "S", J4729 &lt;270, "SW", J4729 =270, "W", J4729 &gt;270, "NW")</f>
        <v>SE</v>
      </c>
      <c r="J4729" s="213">
        <v>132</v>
      </c>
    </row>
    <row r="4730" spans="1:10" x14ac:dyDescent="0.25">
      <c r="A4730" s="94">
        <v>45627</v>
      </c>
      <c r="B4730" s="89" t="s">
        <v>293</v>
      </c>
      <c r="C4730" s="89" t="s">
        <v>53</v>
      </c>
      <c r="D4730" s="89" t="s">
        <v>311</v>
      </c>
      <c r="E4730" s="89" t="s">
        <v>312</v>
      </c>
      <c r="F4730" s="21">
        <v>0.3</v>
      </c>
      <c r="G4730" s="21">
        <v>1.5</v>
      </c>
      <c r="H4730" s="21">
        <v>5</v>
      </c>
      <c r="I4730" s="147" t="str" cm="1">
        <f t="array" ref="I4730">_xlfn.IFS(J4730 =360, "N", J4730 &lt;90,"NE", J4730 =90, "E", J4730 &lt;180, "SE", J4730 =180, "S", J4730 &lt;270, "SW", J4730 =270, "W", J4730 &gt;270, "NW")</f>
        <v>NW</v>
      </c>
      <c r="J4730" s="213">
        <v>296</v>
      </c>
    </row>
    <row r="4731" spans="1:10" x14ac:dyDescent="0.25">
      <c r="A4731" s="94">
        <v>45628</v>
      </c>
      <c r="B4731" s="89" t="s">
        <v>293</v>
      </c>
      <c r="C4731" s="89" t="s">
        <v>53</v>
      </c>
      <c r="D4731" s="89" t="s">
        <v>311</v>
      </c>
      <c r="E4731" s="89" t="s">
        <v>312</v>
      </c>
      <c r="F4731" s="21">
        <v>0.3</v>
      </c>
      <c r="G4731" s="21">
        <v>1.5</v>
      </c>
      <c r="H4731" s="21">
        <v>6.2</v>
      </c>
      <c r="I4731" s="147" t="str" cm="1">
        <f t="array" ref="I4731">_xlfn.IFS(J4731 =360, "N", J4731 &lt;90,"NE", J4731 =90, "E", J4731 &lt;180, "SE", J4731 =180, "S", J4731 &lt;270, "SW", J4731 =270, "W", J4731 &gt;270, "NW")</f>
        <v>NW</v>
      </c>
      <c r="J4731" s="213">
        <v>307</v>
      </c>
    </row>
    <row r="4732" spans="1:10" x14ac:dyDescent="0.25">
      <c r="A4732" s="94">
        <v>45629</v>
      </c>
      <c r="B4732" s="89" t="s">
        <v>293</v>
      </c>
      <c r="C4732" s="89" t="s">
        <v>53</v>
      </c>
      <c r="D4732" s="89" t="s">
        <v>311</v>
      </c>
      <c r="E4732" s="89" t="s">
        <v>312</v>
      </c>
      <c r="F4732" s="21">
        <v>0.2</v>
      </c>
      <c r="G4732" s="21">
        <v>2</v>
      </c>
      <c r="H4732" s="21">
        <v>7.8</v>
      </c>
      <c r="I4732" s="147" t="str" cm="1">
        <f t="array" ref="I4732">_xlfn.IFS(J4732 =360, "N", J4732 &lt;90,"NE", J4732 =90, "E", J4732 &lt;180, "SE", J4732 =180, "S", J4732 &lt;270, "SW", J4732 =270, "W", J4732 &gt;270, "NW")</f>
        <v>NW</v>
      </c>
      <c r="J4732" s="213">
        <v>290</v>
      </c>
    </row>
    <row r="4733" spans="1:10" x14ac:dyDescent="0.25">
      <c r="A4733" s="94">
        <v>45630</v>
      </c>
      <c r="B4733" s="89" t="s">
        <v>293</v>
      </c>
      <c r="C4733" s="89" t="s">
        <v>53</v>
      </c>
      <c r="D4733" s="89" t="s">
        <v>311</v>
      </c>
      <c r="E4733" s="89" t="s">
        <v>312</v>
      </c>
      <c r="F4733" s="21">
        <v>0</v>
      </c>
      <c r="G4733" s="21">
        <v>1.3</v>
      </c>
      <c r="H4733" s="21">
        <v>5.4</v>
      </c>
      <c r="I4733" s="147" t="str" cm="1">
        <f t="array" ref="I4733">_xlfn.IFS(J4733 =360, "N", J4733 &lt;90,"NE", J4733 =90, "E", J4733 &lt;180, "SE", J4733 =180, "S", J4733 &lt;270, "SW", J4733 =270, "W", J4733 &gt;270, "NW")</f>
        <v>SE</v>
      </c>
      <c r="J4733" s="213">
        <v>93</v>
      </c>
    </row>
    <row r="4734" spans="1:10" x14ac:dyDescent="0.25">
      <c r="A4734" s="94">
        <v>45631</v>
      </c>
      <c r="B4734" s="89" t="s">
        <v>293</v>
      </c>
      <c r="C4734" s="89" t="s">
        <v>53</v>
      </c>
      <c r="D4734" s="89" t="s">
        <v>311</v>
      </c>
      <c r="E4734" s="89" t="s">
        <v>312</v>
      </c>
      <c r="F4734" s="21">
        <v>0.6</v>
      </c>
      <c r="G4734" s="21">
        <v>2.1</v>
      </c>
      <c r="H4734" s="21">
        <v>3.8</v>
      </c>
      <c r="I4734" s="147" t="str" cm="1">
        <f t="array" ref="I4734">_xlfn.IFS(J4734 =360, "N", J4734 &lt;90,"NE", J4734 =90, "E", J4734 &lt;180, "SE", J4734 =180, "S", J4734 &lt;270, "SW", J4734 =270, "W", J4734 &gt;270, "NW")</f>
        <v>SE</v>
      </c>
      <c r="J4734" s="213">
        <v>111</v>
      </c>
    </row>
    <row r="4735" spans="1:10" x14ac:dyDescent="0.25">
      <c r="A4735" s="94">
        <v>45632</v>
      </c>
      <c r="B4735" s="89" t="s">
        <v>293</v>
      </c>
      <c r="C4735" s="89" t="s">
        <v>53</v>
      </c>
      <c r="D4735" s="89" t="s">
        <v>311</v>
      </c>
      <c r="E4735" s="89" t="s">
        <v>312</v>
      </c>
      <c r="F4735" s="21">
        <v>0.3</v>
      </c>
      <c r="G4735" s="21">
        <v>0.4</v>
      </c>
      <c r="H4735" s="21">
        <v>3.5</v>
      </c>
      <c r="I4735" s="147" t="str" cm="1">
        <f t="array" ref="I4735">_xlfn.IFS(J4735 =360, "N", J4735 &lt;90,"NE", J4735 =90, "E", J4735 &lt;180, "SE", J4735 =180, "S", J4735 &lt;270, "SW", J4735 =270, "W", J4735 &gt;270, "NW")</f>
        <v>NW</v>
      </c>
      <c r="J4735" s="213">
        <v>296</v>
      </c>
    </row>
    <row r="4736" spans="1:10" x14ac:dyDescent="0.25">
      <c r="A4736" s="94">
        <v>45633</v>
      </c>
      <c r="B4736" s="89" t="s">
        <v>293</v>
      </c>
      <c r="C4736" s="89" t="s">
        <v>53</v>
      </c>
      <c r="D4736" s="89" t="s">
        <v>311</v>
      </c>
      <c r="E4736" s="89" t="s">
        <v>312</v>
      </c>
      <c r="F4736" s="21">
        <v>0.2</v>
      </c>
      <c r="G4736" s="21">
        <v>2.5</v>
      </c>
      <c r="H4736" s="21">
        <v>8</v>
      </c>
      <c r="I4736" s="147" t="str" cm="1">
        <f t="array" ref="I4736">_xlfn.IFS(J4736 =360, "N", J4736 &lt;90,"NE", J4736 =90, "E", J4736 &lt;180, "SE", J4736 =180, "S", J4736 &lt;270, "SW", J4736 =270, "W", J4736 &gt;270, "NW")</f>
        <v>NW</v>
      </c>
      <c r="J4736" s="213">
        <v>284</v>
      </c>
    </row>
    <row r="4737" spans="1:10" x14ac:dyDescent="0.25">
      <c r="A4737" s="94">
        <v>45634</v>
      </c>
      <c r="B4737" s="89" t="s">
        <v>293</v>
      </c>
      <c r="C4737" s="89" t="s">
        <v>53</v>
      </c>
      <c r="D4737" s="89" t="s">
        <v>311</v>
      </c>
      <c r="E4737" s="89" t="s">
        <v>312</v>
      </c>
      <c r="F4737" s="21">
        <v>1.2</v>
      </c>
      <c r="G4737" s="21">
        <v>1.3</v>
      </c>
      <c r="H4737" s="21">
        <v>6.5</v>
      </c>
      <c r="I4737" s="147" t="str" cm="1">
        <f t="array" ref="I4737">_xlfn.IFS(J4737 =360, "N", J4737 &lt;90,"NE", J4737 =90, "E", J4737 &lt;180, "SE", J4737 =180, "S", J4737 &lt;270, "SW", J4737 =270, "W", J4737 &gt;270, "NW")</f>
        <v>NW</v>
      </c>
      <c r="J4737" s="213">
        <v>310</v>
      </c>
    </row>
    <row r="4738" spans="1:10" x14ac:dyDescent="0.25">
      <c r="A4738" s="94">
        <v>45635</v>
      </c>
      <c r="B4738" s="89" t="s">
        <v>293</v>
      </c>
      <c r="C4738" s="89" t="s">
        <v>53</v>
      </c>
      <c r="D4738" s="89" t="s">
        <v>311</v>
      </c>
      <c r="E4738" s="89" t="s">
        <v>312</v>
      </c>
      <c r="F4738" s="21">
        <v>0.9</v>
      </c>
      <c r="G4738" s="21">
        <v>2.1</v>
      </c>
      <c r="H4738" s="21">
        <v>3.4</v>
      </c>
      <c r="I4738" s="147" t="str" cm="1">
        <f t="array" ref="I4738">_xlfn.IFS(J4738 =360, "N", J4738 &lt;90,"NE", J4738 =90, "E", J4738 &lt;180, "SE", J4738 =180, "S", J4738 &lt;270, "SW", J4738 =270, "W", J4738 &gt;270, "NW")</f>
        <v>SE</v>
      </c>
      <c r="J4738" s="213">
        <v>126</v>
      </c>
    </row>
    <row r="4739" spans="1:10" x14ac:dyDescent="0.25">
      <c r="A4739" s="94">
        <v>45636</v>
      </c>
      <c r="B4739" s="89" t="s">
        <v>293</v>
      </c>
      <c r="C4739" s="89" t="s">
        <v>53</v>
      </c>
      <c r="D4739" s="89" t="s">
        <v>311</v>
      </c>
      <c r="E4739" s="89" t="s">
        <v>312</v>
      </c>
      <c r="F4739" s="21">
        <v>0.2</v>
      </c>
      <c r="G4739" s="21">
        <v>1.6</v>
      </c>
      <c r="H4739" s="21">
        <v>6.4</v>
      </c>
      <c r="I4739" s="147" t="str" cm="1">
        <f t="array" ref="I4739">_xlfn.IFS(J4739 =360, "N", J4739 &lt;90,"NE", J4739 =90, "E", J4739 &lt;180, "SE", J4739 =180, "S", J4739 &lt;270, "SW", J4739 =270, "W", J4739 &gt;270, "NW")</f>
        <v>SE</v>
      </c>
      <c r="J4739" s="213">
        <v>112</v>
      </c>
    </row>
    <row r="4740" spans="1:10" x14ac:dyDescent="0.25">
      <c r="A4740" s="94">
        <v>45637</v>
      </c>
      <c r="B4740" s="89" t="s">
        <v>293</v>
      </c>
      <c r="C4740" s="89" t="s">
        <v>53</v>
      </c>
      <c r="D4740" s="89" t="s">
        <v>311</v>
      </c>
      <c r="E4740" s="89" t="s">
        <v>312</v>
      </c>
      <c r="F4740" s="21">
        <v>0.2</v>
      </c>
      <c r="G4740" s="21">
        <v>1.5</v>
      </c>
      <c r="H4740" s="21">
        <v>3.5</v>
      </c>
      <c r="I4740" s="147" t="str" cm="1">
        <f t="array" ref="I4740">_xlfn.IFS(J4740 =360, "N", J4740 &lt;90,"NE", J4740 =90, "E", J4740 &lt;180, "SE", J4740 =180, "S", J4740 &lt;270, "SW", J4740 =270, "W", J4740 &gt;270, "NW")</f>
        <v>SE</v>
      </c>
      <c r="J4740" s="213">
        <v>101</v>
      </c>
    </row>
    <row r="4741" spans="1:10" x14ac:dyDescent="0.25">
      <c r="A4741" s="94">
        <v>45638</v>
      </c>
      <c r="B4741" s="89" t="s">
        <v>293</v>
      </c>
      <c r="C4741" s="89" t="s">
        <v>53</v>
      </c>
      <c r="D4741" s="89" t="s">
        <v>311</v>
      </c>
      <c r="E4741" s="89" t="s">
        <v>312</v>
      </c>
      <c r="F4741" s="21">
        <v>0.3</v>
      </c>
      <c r="G4741" s="21">
        <v>1</v>
      </c>
      <c r="H4741" s="21">
        <v>4.5999999999999996</v>
      </c>
      <c r="I4741" s="147" t="str" cm="1">
        <f t="array" ref="I4741">_xlfn.IFS(J4741 =360, "N", J4741 &lt;90,"NE", J4741 =90, "E", J4741 &lt;180, "SE", J4741 =180, "S", J4741 &lt;270, "SW", J4741 =270, "W", J4741 &gt;270, "NW")</f>
        <v>NW</v>
      </c>
      <c r="J4741" s="213">
        <v>278</v>
      </c>
    </row>
    <row r="4742" spans="1:10" x14ac:dyDescent="0.25">
      <c r="A4742" s="94">
        <v>45639</v>
      </c>
      <c r="B4742" s="89" t="s">
        <v>293</v>
      </c>
      <c r="C4742" s="89" t="s">
        <v>53</v>
      </c>
      <c r="D4742" s="89" t="s">
        <v>311</v>
      </c>
      <c r="E4742" s="89" t="s">
        <v>312</v>
      </c>
      <c r="F4742" s="21">
        <v>0.3</v>
      </c>
      <c r="G4742" s="21">
        <v>0.9</v>
      </c>
      <c r="H4742" s="21">
        <v>5.5</v>
      </c>
      <c r="I4742" s="147" t="str" cm="1">
        <f t="array" ref="I4742">_xlfn.IFS(J4742 =360, "N", J4742 &lt;90,"NE", J4742 =90, "E", J4742 &lt;180, "SE", J4742 =180, "S", J4742 &lt;270, "SW", J4742 =270, "W", J4742 &gt;270, "NW")</f>
        <v>NW</v>
      </c>
      <c r="J4742" s="213">
        <v>276</v>
      </c>
    </row>
    <row r="4743" spans="1:10" x14ac:dyDescent="0.25">
      <c r="A4743" s="94">
        <v>45640</v>
      </c>
      <c r="B4743" s="89" t="s">
        <v>293</v>
      </c>
      <c r="C4743" s="89" t="s">
        <v>53</v>
      </c>
      <c r="D4743" s="89" t="s">
        <v>311</v>
      </c>
      <c r="E4743" s="89" t="s">
        <v>312</v>
      </c>
      <c r="F4743" s="21">
        <v>0.3</v>
      </c>
      <c r="G4743" s="21">
        <v>1.8</v>
      </c>
      <c r="H4743" s="21">
        <v>4.4000000000000004</v>
      </c>
      <c r="I4743" s="147" t="str" cm="1">
        <f t="array" ref="I4743">_xlfn.IFS(J4743 =360, "N", J4743 &lt;90,"NE", J4743 =90, "E", J4743 &lt;180, "SE", J4743 =180, "S", J4743 &lt;270, "SW", J4743 =270, "W", J4743 &gt;270, "NW")</f>
        <v>SE</v>
      </c>
      <c r="J4743" s="213">
        <v>117</v>
      </c>
    </row>
    <row r="4744" spans="1:10" x14ac:dyDescent="0.25">
      <c r="A4744" s="94">
        <v>45641</v>
      </c>
      <c r="B4744" s="89" t="s">
        <v>293</v>
      </c>
      <c r="C4744" s="89" t="s">
        <v>53</v>
      </c>
      <c r="D4744" s="89" t="s">
        <v>311</v>
      </c>
      <c r="E4744" s="89" t="s">
        <v>312</v>
      </c>
      <c r="F4744" s="21">
        <v>0.2</v>
      </c>
      <c r="G4744" s="21">
        <v>1.7</v>
      </c>
      <c r="H4744" s="21">
        <v>5.8</v>
      </c>
      <c r="I4744" s="147" t="str" cm="1">
        <f t="array" ref="I4744">_xlfn.IFS(J4744 =360, "N", J4744 &lt;90,"NE", J4744 =90, "E", J4744 &lt;180, "SE", J4744 =180, "S", J4744 &lt;270, "SW", J4744 =270, "W", J4744 &gt;270, "NW")</f>
        <v>SE</v>
      </c>
      <c r="J4744" s="213">
        <v>108</v>
      </c>
    </row>
    <row r="4745" spans="1:10" x14ac:dyDescent="0.25">
      <c r="A4745" s="94">
        <v>45642</v>
      </c>
      <c r="B4745" s="89" t="s">
        <v>293</v>
      </c>
      <c r="C4745" s="89" t="s">
        <v>53</v>
      </c>
      <c r="D4745" s="89" t="s">
        <v>311</v>
      </c>
      <c r="E4745" s="89" t="s">
        <v>312</v>
      </c>
      <c r="F4745" s="21">
        <v>0.8</v>
      </c>
      <c r="G4745" s="21">
        <v>2.2999999999999998</v>
      </c>
      <c r="H4745" s="21">
        <v>5.2</v>
      </c>
      <c r="I4745" s="147" t="str" cm="1">
        <f t="array" ref="I4745">_xlfn.IFS(J4745 =360, "N", J4745 &lt;90,"NE", J4745 =90, "E", J4745 &lt;180, "SE", J4745 =180, "S", J4745 &lt;270, "SW", J4745 =270, "W", J4745 &gt;270, "NW")</f>
        <v>SE</v>
      </c>
      <c r="J4745" s="213">
        <v>102</v>
      </c>
    </row>
    <row r="4746" spans="1:10" x14ac:dyDescent="0.25">
      <c r="A4746" s="94">
        <v>45643</v>
      </c>
      <c r="B4746" s="89" t="s">
        <v>293</v>
      </c>
      <c r="C4746" s="89" t="s">
        <v>53</v>
      </c>
      <c r="D4746" s="89" t="s">
        <v>311</v>
      </c>
      <c r="E4746" s="89" t="s">
        <v>312</v>
      </c>
      <c r="F4746" s="21">
        <v>0.4</v>
      </c>
      <c r="G4746" s="21">
        <v>0.9</v>
      </c>
      <c r="H4746" s="21">
        <v>4.7</v>
      </c>
      <c r="I4746" s="147" t="str" cm="1">
        <f t="array" ref="I4746">_xlfn.IFS(J4746 =360, "N", J4746 &lt;90,"NE", J4746 =90, "E", J4746 &lt;180, "SE", J4746 =180, "S", J4746 &lt;270, "SW", J4746 =270, "W", J4746 &gt;270, "NW")</f>
        <v>W</v>
      </c>
      <c r="J4746" s="213">
        <v>270</v>
      </c>
    </row>
    <row r="4747" spans="1:10" x14ac:dyDescent="0.25">
      <c r="A4747" s="94">
        <v>45644</v>
      </c>
      <c r="B4747" s="89" t="s">
        <v>293</v>
      </c>
      <c r="C4747" s="89" t="s">
        <v>53</v>
      </c>
      <c r="D4747" s="89" t="s">
        <v>311</v>
      </c>
      <c r="E4747" s="89" t="s">
        <v>312</v>
      </c>
      <c r="F4747" s="21">
        <v>0.8</v>
      </c>
      <c r="G4747" s="21">
        <v>2.5</v>
      </c>
      <c r="H4747" s="21">
        <v>5.2</v>
      </c>
      <c r="I4747" s="147" t="str" cm="1">
        <f t="array" ref="I4747">_xlfn.IFS(J4747 =360, "N", J4747 &lt;90,"NE", J4747 =90, "E", J4747 &lt;180, "SE", J4747 =180, "S", J4747 &lt;270, "SW", J4747 =270, "W", J4747 &gt;270, "NW")</f>
        <v>SE</v>
      </c>
      <c r="J4747" s="213">
        <v>118</v>
      </c>
    </row>
    <row r="4748" spans="1:10" x14ac:dyDescent="0.25">
      <c r="A4748" s="94">
        <v>45645</v>
      </c>
      <c r="B4748" s="89" t="s">
        <v>293</v>
      </c>
      <c r="C4748" s="89" t="s">
        <v>53</v>
      </c>
      <c r="D4748" s="89" t="s">
        <v>311</v>
      </c>
      <c r="E4748" s="89" t="s">
        <v>312</v>
      </c>
      <c r="F4748" s="21">
        <v>0.6</v>
      </c>
      <c r="G4748" s="21">
        <v>2.4</v>
      </c>
      <c r="H4748" s="21">
        <v>6.1</v>
      </c>
      <c r="I4748" s="147" t="str" cm="1">
        <f t="array" ref="I4748">_xlfn.IFS(J4748 =360, "N", J4748 &lt;90,"NE", J4748 =90, "E", J4748 &lt;180, "SE", J4748 =180, "S", J4748 &lt;270, "SW", J4748 =270, "W", J4748 &gt;270, "NW")</f>
        <v>SE</v>
      </c>
      <c r="J4748" s="213">
        <v>103</v>
      </c>
    </row>
    <row r="4749" spans="1:10" x14ac:dyDescent="0.25">
      <c r="A4749" s="94">
        <v>45646</v>
      </c>
      <c r="B4749" s="89" t="s">
        <v>293</v>
      </c>
      <c r="C4749" s="89" t="s">
        <v>53</v>
      </c>
      <c r="D4749" s="89" t="s">
        <v>311</v>
      </c>
      <c r="E4749" s="89" t="s">
        <v>312</v>
      </c>
      <c r="F4749" s="21">
        <v>0.2</v>
      </c>
      <c r="G4749" s="21">
        <v>1.3</v>
      </c>
      <c r="H4749" s="21">
        <v>4.4000000000000004</v>
      </c>
      <c r="I4749" s="147" t="str" cm="1">
        <f t="array" ref="I4749">_xlfn.IFS(J4749 =360, "N", J4749 &lt;90,"NE", J4749 =90, "E", J4749 &lt;180, "SE", J4749 =180, "S", J4749 &lt;270, "SW", J4749 =270, "W", J4749 &gt;270, "NW")</f>
        <v>SE</v>
      </c>
      <c r="J4749" s="213">
        <v>113</v>
      </c>
    </row>
    <row r="4750" spans="1:10" x14ac:dyDescent="0.25">
      <c r="A4750" s="94">
        <v>45647</v>
      </c>
      <c r="B4750" s="89" t="s">
        <v>293</v>
      </c>
      <c r="C4750" s="89" t="s">
        <v>53</v>
      </c>
      <c r="D4750" s="89" t="s">
        <v>311</v>
      </c>
      <c r="E4750" s="89" t="s">
        <v>312</v>
      </c>
      <c r="F4750" s="21">
        <v>0.4</v>
      </c>
      <c r="G4750" s="21">
        <v>0.1</v>
      </c>
      <c r="H4750" s="21">
        <v>4.9000000000000004</v>
      </c>
      <c r="I4750" s="147" t="str" cm="1">
        <f t="array" ref="I4750">_xlfn.IFS(J4750 =360, "N", J4750 &lt;90,"NE", J4750 =90, "E", J4750 &lt;180, "SE", J4750 =180, "S", J4750 &lt;270, "SW", J4750 =270, "W", J4750 &gt;270, "NW")</f>
        <v>NE</v>
      </c>
      <c r="J4750" s="213">
        <v>45</v>
      </c>
    </row>
    <row r="4751" spans="1:10" x14ac:dyDescent="0.25">
      <c r="A4751" s="94">
        <v>45648</v>
      </c>
      <c r="B4751" s="89" t="s">
        <v>293</v>
      </c>
      <c r="C4751" s="89" t="s">
        <v>53</v>
      </c>
      <c r="D4751" s="89" t="s">
        <v>311</v>
      </c>
      <c r="E4751" s="89" t="s">
        <v>312</v>
      </c>
      <c r="F4751" s="21">
        <v>0.2</v>
      </c>
      <c r="G4751" s="21">
        <v>2</v>
      </c>
      <c r="H4751" s="21">
        <v>4.7</v>
      </c>
      <c r="I4751" s="147" t="str" cm="1">
        <f t="array" ref="I4751">_xlfn.IFS(J4751 =360, "N", J4751 &lt;90,"NE", J4751 =90, "E", J4751 &lt;180, "SE", J4751 =180, "S", J4751 &lt;270, "SW", J4751 =270, "W", J4751 &gt;270, "NW")</f>
        <v>SE</v>
      </c>
      <c r="J4751" s="213">
        <v>114</v>
      </c>
    </row>
    <row r="4752" spans="1:10" x14ac:dyDescent="0.25">
      <c r="A4752" s="94">
        <v>45649</v>
      </c>
      <c r="B4752" s="89" t="s">
        <v>293</v>
      </c>
      <c r="C4752" s="89" t="s">
        <v>53</v>
      </c>
      <c r="D4752" s="89" t="s">
        <v>311</v>
      </c>
      <c r="E4752" s="89" t="s">
        <v>312</v>
      </c>
      <c r="F4752" s="21">
        <v>0.4</v>
      </c>
      <c r="G4752" s="21">
        <v>3</v>
      </c>
      <c r="H4752" s="21">
        <v>10.1</v>
      </c>
      <c r="I4752" s="147" t="str" cm="1">
        <f t="array" ref="I4752">_xlfn.IFS(J4752 =360, "N", J4752 &lt;90,"NE", J4752 =90, "E", J4752 &lt;180, "SE", J4752 =180, "S", J4752 &lt;270, "SW", J4752 =270, "W", J4752 &gt;270, "NW")</f>
        <v>W</v>
      </c>
      <c r="J4752" s="213">
        <v>270</v>
      </c>
    </row>
    <row r="4753" spans="1:10" x14ac:dyDescent="0.25">
      <c r="A4753" s="94">
        <v>45650</v>
      </c>
      <c r="B4753" s="89" t="s">
        <v>293</v>
      </c>
      <c r="C4753" s="89" t="s">
        <v>53</v>
      </c>
      <c r="D4753" s="89" t="s">
        <v>311</v>
      </c>
      <c r="E4753" s="89" t="s">
        <v>312</v>
      </c>
      <c r="F4753" s="21">
        <v>0.5</v>
      </c>
      <c r="G4753" s="21">
        <v>1.1000000000000001</v>
      </c>
      <c r="H4753" s="21">
        <v>5.4</v>
      </c>
      <c r="I4753" s="147" t="str" cm="1">
        <f t="array" ref="I4753">_xlfn.IFS(J4753 =360, "N", J4753 &lt;90,"NE", J4753 =90, "E", J4753 &lt;180, "SE", J4753 =180, "S", J4753 &lt;270, "SW", J4753 =270, "W", J4753 &gt;270, "NW")</f>
        <v>SE</v>
      </c>
      <c r="J4753" s="213">
        <v>120</v>
      </c>
    </row>
    <row r="4754" spans="1:10" x14ac:dyDescent="0.25">
      <c r="A4754" s="94">
        <v>45651</v>
      </c>
      <c r="B4754" s="89" t="s">
        <v>293</v>
      </c>
      <c r="C4754" s="89" t="s">
        <v>53</v>
      </c>
      <c r="D4754" s="89" t="s">
        <v>311</v>
      </c>
      <c r="E4754" s="89" t="s">
        <v>312</v>
      </c>
      <c r="F4754" s="21">
        <v>0</v>
      </c>
      <c r="G4754" s="21">
        <v>1.2</v>
      </c>
      <c r="H4754" s="21">
        <v>4</v>
      </c>
      <c r="I4754" s="147" t="str" cm="1">
        <f t="array" ref="I4754">_xlfn.IFS(J4754 =360, "N", J4754 &lt;90,"NE", J4754 =90, "E", J4754 &lt;180, "SE", J4754 =180, "S", J4754 &lt;270, "SW", J4754 =270, "W", J4754 &gt;270, "NW")</f>
        <v>SE</v>
      </c>
      <c r="J4754" s="213">
        <v>119</v>
      </c>
    </row>
    <row r="4755" spans="1:10" x14ac:dyDescent="0.25">
      <c r="A4755" s="94">
        <v>45652</v>
      </c>
      <c r="B4755" s="89" t="s">
        <v>293</v>
      </c>
      <c r="C4755" s="89" t="s">
        <v>53</v>
      </c>
      <c r="D4755" s="89" t="s">
        <v>311</v>
      </c>
      <c r="E4755" s="89" t="s">
        <v>312</v>
      </c>
      <c r="F4755" s="21">
        <v>0.4</v>
      </c>
      <c r="G4755" s="21">
        <v>0.3</v>
      </c>
      <c r="H4755" s="21">
        <v>4.4000000000000004</v>
      </c>
      <c r="I4755" s="147" t="str" cm="1">
        <f t="array" ref="I4755">_xlfn.IFS(J4755 =360, "N", J4755 &lt;90,"NE", J4755 =90, "E", J4755 &lt;180, "SE", J4755 =180, "S", J4755 &lt;270, "SW", J4755 =270, "W", J4755 &gt;270, "NW")</f>
        <v>NW</v>
      </c>
      <c r="J4755" s="213">
        <v>277</v>
      </c>
    </row>
    <row r="4756" spans="1:10" x14ac:dyDescent="0.25">
      <c r="A4756" s="94">
        <v>45653</v>
      </c>
      <c r="B4756" s="89" t="s">
        <v>293</v>
      </c>
      <c r="C4756" s="89" t="s">
        <v>53</v>
      </c>
      <c r="D4756" s="89" t="s">
        <v>311</v>
      </c>
      <c r="E4756" s="89" t="s">
        <v>312</v>
      </c>
      <c r="F4756" s="21">
        <v>0.5</v>
      </c>
      <c r="G4756" s="21">
        <v>2.2999999999999998</v>
      </c>
      <c r="H4756" s="21">
        <v>8.4</v>
      </c>
      <c r="I4756" s="147" t="str" cm="1">
        <f t="array" ref="I4756">_xlfn.IFS(J4756 =360, "N", J4756 &lt;90,"NE", J4756 =90, "E", J4756 &lt;180, "SE", J4756 =180, "S", J4756 &lt;270, "SW", J4756 =270, "W", J4756 &gt;270, "NW")</f>
        <v>NW</v>
      </c>
      <c r="J4756" s="213">
        <v>290</v>
      </c>
    </row>
    <row r="4757" spans="1:10" x14ac:dyDescent="0.25">
      <c r="A4757" s="94">
        <v>45654</v>
      </c>
      <c r="B4757" s="89" t="s">
        <v>293</v>
      </c>
      <c r="C4757" s="89" t="s">
        <v>53</v>
      </c>
      <c r="D4757" s="89" t="s">
        <v>311</v>
      </c>
      <c r="E4757" s="89" t="s">
        <v>312</v>
      </c>
      <c r="F4757" s="21">
        <v>0.1</v>
      </c>
      <c r="G4757" s="21">
        <v>1.1000000000000001</v>
      </c>
      <c r="H4757" s="21">
        <v>4.8</v>
      </c>
      <c r="I4757" s="147" t="str" cm="1">
        <f t="array" ref="I4757">_xlfn.IFS(J4757 =360, "N", J4757 &lt;90,"NE", J4757 =90, "E", J4757 &lt;180, "SE", J4757 =180, "S", J4757 &lt;270, "SW", J4757 =270, "W", J4757 &gt;270, "NW")</f>
        <v>SE</v>
      </c>
      <c r="J4757" s="213">
        <v>116</v>
      </c>
    </row>
    <row r="4758" spans="1:10" x14ac:dyDescent="0.25">
      <c r="A4758" s="94">
        <v>45655</v>
      </c>
      <c r="B4758" s="89" t="s">
        <v>293</v>
      </c>
      <c r="C4758" s="89" t="s">
        <v>53</v>
      </c>
      <c r="D4758" s="89" t="s">
        <v>311</v>
      </c>
      <c r="E4758" s="89" t="s">
        <v>312</v>
      </c>
      <c r="F4758" s="21">
        <v>0.2</v>
      </c>
      <c r="G4758" s="21">
        <v>0.9</v>
      </c>
      <c r="H4758" s="21">
        <v>5.6</v>
      </c>
      <c r="I4758" s="147" t="str" cm="1">
        <f t="array" ref="I4758">_xlfn.IFS(J4758 =360, "N", J4758 &lt;90,"NE", J4758 =90, "E", J4758 &lt;180, "SE", J4758 =180, "S", J4758 &lt;270, "SW", J4758 =270, "W", J4758 &gt;270, "NW")</f>
        <v>SE</v>
      </c>
      <c r="J4758" s="213">
        <v>115</v>
      </c>
    </row>
    <row r="4759" spans="1:10" x14ac:dyDescent="0.25">
      <c r="A4759" s="94">
        <v>45656</v>
      </c>
      <c r="B4759" s="89" t="s">
        <v>293</v>
      </c>
      <c r="C4759" s="89" t="s">
        <v>53</v>
      </c>
      <c r="D4759" s="89" t="s">
        <v>311</v>
      </c>
      <c r="E4759" s="89" t="s">
        <v>312</v>
      </c>
      <c r="F4759" s="21">
        <v>0.8</v>
      </c>
      <c r="G4759" s="21">
        <v>2.7</v>
      </c>
      <c r="H4759" s="21">
        <v>5.8</v>
      </c>
      <c r="I4759" s="147" t="str" cm="1">
        <f t="array" ref="I4759">_xlfn.IFS(J4759 =360, "N", J4759 &lt;90,"NE", J4759 =90, "E", J4759 &lt;180, "SE", J4759 =180, "S", J4759 &lt;270, "SW", J4759 =270, "W", J4759 &gt;270, "NW")</f>
        <v>SE</v>
      </c>
      <c r="J4759" s="213">
        <v>114</v>
      </c>
    </row>
    <row r="4760" spans="1:10" x14ac:dyDescent="0.25">
      <c r="A4760" s="94">
        <v>45657</v>
      </c>
      <c r="B4760" s="89" t="s">
        <v>293</v>
      </c>
      <c r="C4760" s="89" t="s">
        <v>53</v>
      </c>
      <c r="D4760" s="89" t="s">
        <v>311</v>
      </c>
      <c r="E4760" s="89" t="s">
        <v>312</v>
      </c>
      <c r="F4760" s="21">
        <v>0.3</v>
      </c>
      <c r="G4760" s="21">
        <v>1.5</v>
      </c>
      <c r="H4760" s="21">
        <v>5</v>
      </c>
      <c r="I4760" s="147" t="str" cm="1">
        <f t="array" ref="I4760">_xlfn.IFS(J4760 =360, "N", J4760 &lt;90,"NE", J4760 =90, "E", J4760 &lt;180, "SE", J4760 =180, "S", J4760 &lt;270, "SW", J4760 =270, "W", J4760 &gt;270, "NW")</f>
        <v>SE</v>
      </c>
      <c r="J4760" s="213">
        <v>119</v>
      </c>
    </row>
    <row r="4761" spans="1:10" x14ac:dyDescent="0.25">
      <c r="A4761" s="94">
        <v>45658</v>
      </c>
      <c r="B4761" s="89" t="s">
        <v>293</v>
      </c>
      <c r="C4761" s="89" t="s">
        <v>53</v>
      </c>
      <c r="D4761" s="89" t="s">
        <v>311</v>
      </c>
      <c r="E4761" s="89" t="s">
        <v>312</v>
      </c>
      <c r="F4761" s="21">
        <v>0.1</v>
      </c>
      <c r="G4761" s="21">
        <v>0.5</v>
      </c>
      <c r="H4761" s="21">
        <v>3.2</v>
      </c>
      <c r="I4761" s="147" t="str" cm="1">
        <f t="array" ref="I4761">_xlfn.IFS(J4761 =360, "N", J4761 &lt;90,"NE", J4761 =90, "E", J4761 &lt;180, "SE", J4761 =180, "S", J4761 &lt;270, "SW", J4761 =270, "W", J4761 &gt;270, "NW")</f>
        <v>SE</v>
      </c>
      <c r="J4761" s="213">
        <v>96</v>
      </c>
    </row>
    <row r="4762" spans="1:10" x14ac:dyDescent="0.25">
      <c r="A4762" s="94">
        <v>45659</v>
      </c>
      <c r="B4762" s="89" t="s">
        <v>293</v>
      </c>
      <c r="C4762" s="89" t="s">
        <v>53</v>
      </c>
      <c r="D4762" s="89" t="s">
        <v>311</v>
      </c>
      <c r="E4762" s="89" t="s">
        <v>312</v>
      </c>
      <c r="F4762" s="21">
        <v>0.9</v>
      </c>
      <c r="G4762" s="21">
        <v>2.6</v>
      </c>
      <c r="H4762" s="21">
        <v>5.2</v>
      </c>
      <c r="I4762" s="147" t="str" cm="1">
        <f t="array" ref="I4762">_xlfn.IFS(J4762 =360, "N", J4762 &lt;90,"NE", J4762 =90, "E", J4762 &lt;180, "SE", J4762 =180, "S", J4762 &lt;270, "SW", J4762 =270, "W", J4762 &gt;270, "NW")</f>
        <v>SE</v>
      </c>
      <c r="J4762" s="213">
        <v>121</v>
      </c>
    </row>
    <row r="4763" spans="1:10" x14ac:dyDescent="0.25">
      <c r="A4763" s="94">
        <v>45660</v>
      </c>
      <c r="B4763" s="89" t="s">
        <v>293</v>
      </c>
      <c r="C4763" s="89" t="s">
        <v>53</v>
      </c>
      <c r="D4763" s="89" t="s">
        <v>311</v>
      </c>
      <c r="E4763" s="89" t="s">
        <v>312</v>
      </c>
      <c r="F4763" s="21">
        <v>0.8</v>
      </c>
      <c r="G4763" s="21">
        <v>2.2000000000000002</v>
      </c>
      <c r="H4763" s="21">
        <v>4.5</v>
      </c>
      <c r="I4763" s="147" t="str" cm="1">
        <f t="array" ref="I4763">_xlfn.IFS(J4763 =360, "N", J4763 &lt;90,"NE", J4763 =90, "E", J4763 &lt;180, "SE", J4763 =180, "S", J4763 &lt;270, "SW", J4763 =270, "W", J4763 &gt;270, "NW")</f>
        <v>SE</v>
      </c>
      <c r="J4763" s="213">
        <v>96</v>
      </c>
    </row>
    <row r="4764" spans="1:10" x14ac:dyDescent="0.25">
      <c r="A4764" s="94">
        <v>45661</v>
      </c>
      <c r="B4764" s="89" t="s">
        <v>293</v>
      </c>
      <c r="C4764" s="89" t="s">
        <v>53</v>
      </c>
      <c r="D4764" s="89" t="s">
        <v>311</v>
      </c>
      <c r="E4764" s="89" t="s">
        <v>312</v>
      </c>
      <c r="F4764" s="21">
        <v>0.2</v>
      </c>
      <c r="G4764" s="21">
        <v>1.3</v>
      </c>
      <c r="H4764" s="21">
        <v>3.8</v>
      </c>
      <c r="I4764" s="147" t="str" cm="1">
        <f t="array" ref="I4764">_xlfn.IFS(J4764 =360, "N", J4764 &lt;90,"NE", J4764 =90, "E", J4764 &lt;180, "SE", J4764 =180, "S", J4764 &lt;270, "SW", J4764 =270, "W", J4764 &gt;270, "NW")</f>
        <v>SE</v>
      </c>
      <c r="J4764" s="213">
        <v>125</v>
      </c>
    </row>
    <row r="4765" spans="1:10" x14ac:dyDescent="0.25">
      <c r="A4765" s="94">
        <v>45662</v>
      </c>
      <c r="B4765" s="89" t="s">
        <v>293</v>
      </c>
      <c r="C4765" s="89" t="s">
        <v>53</v>
      </c>
      <c r="D4765" s="89" t="s">
        <v>311</v>
      </c>
      <c r="E4765" s="89" t="s">
        <v>312</v>
      </c>
      <c r="F4765" s="21">
        <v>0.2</v>
      </c>
      <c r="G4765" s="21">
        <v>0.3</v>
      </c>
      <c r="H4765" s="21">
        <v>4.3</v>
      </c>
      <c r="I4765" s="147" t="str" cm="1">
        <f t="array" ref="I4765">_xlfn.IFS(J4765 =360, "N", J4765 &lt;90,"NE", J4765 =90, "E", J4765 &lt;180, "SE", J4765 =180, "S", J4765 &lt;270, "SW", J4765 =270, "W", J4765 &gt;270, "NW")</f>
        <v>SE</v>
      </c>
      <c r="J4765" s="213">
        <v>112</v>
      </c>
    </row>
    <row r="4766" spans="1:10" x14ac:dyDescent="0.25">
      <c r="A4766" s="94">
        <v>45663</v>
      </c>
      <c r="B4766" s="89" t="s">
        <v>293</v>
      </c>
      <c r="C4766" s="89" t="s">
        <v>53</v>
      </c>
      <c r="D4766" s="89" t="s">
        <v>311</v>
      </c>
      <c r="E4766" s="89" t="s">
        <v>312</v>
      </c>
      <c r="F4766" s="21">
        <v>0.1</v>
      </c>
      <c r="G4766" s="21">
        <v>0.4</v>
      </c>
      <c r="H4766" s="21">
        <v>5</v>
      </c>
      <c r="I4766" s="147" t="str" cm="1">
        <f t="array" ref="I4766">_xlfn.IFS(J4766 =360, "N", J4766 &lt;90,"NE", J4766 =90, "E", J4766 &lt;180, "SE", J4766 =180, "S", J4766 &lt;270, "SW", J4766 =270, "W", J4766 &gt;270, "NW")</f>
        <v>NW</v>
      </c>
      <c r="J4766" s="213">
        <v>305</v>
      </c>
    </row>
    <row r="4767" spans="1:10" x14ac:dyDescent="0.25">
      <c r="A4767" s="94">
        <v>45664</v>
      </c>
      <c r="B4767" s="89" t="s">
        <v>293</v>
      </c>
      <c r="C4767" s="89" t="s">
        <v>53</v>
      </c>
      <c r="D4767" s="89" t="s">
        <v>311</v>
      </c>
      <c r="E4767" s="89" t="s">
        <v>312</v>
      </c>
      <c r="F4767" s="21">
        <v>0.2</v>
      </c>
      <c r="G4767" s="21">
        <v>1.5</v>
      </c>
      <c r="H4767" s="21">
        <v>4.5999999999999996</v>
      </c>
      <c r="I4767" s="147" t="str" cm="1">
        <f t="array" ref="I4767">_xlfn.IFS(J4767 =360, "N", J4767 &lt;90,"NE", J4767 =90, "E", J4767 &lt;180, "SE", J4767 =180, "S", J4767 &lt;270, "SW", J4767 =270, "W", J4767 &gt;270, "NW")</f>
        <v>SE</v>
      </c>
      <c r="J4767" s="213">
        <v>141</v>
      </c>
    </row>
    <row r="4768" spans="1:10" x14ac:dyDescent="0.25">
      <c r="A4768" s="94">
        <v>45665</v>
      </c>
      <c r="B4768" s="89" t="s">
        <v>293</v>
      </c>
      <c r="C4768" s="89" t="s">
        <v>53</v>
      </c>
      <c r="D4768" s="89" t="s">
        <v>311</v>
      </c>
      <c r="E4768" s="89" t="s">
        <v>312</v>
      </c>
      <c r="F4768" s="21">
        <v>0.5</v>
      </c>
      <c r="G4768" s="21">
        <v>2</v>
      </c>
      <c r="H4768" s="21">
        <v>4</v>
      </c>
      <c r="I4768" s="147" t="str" cm="1">
        <f t="array" ref="I4768">_xlfn.IFS(J4768 =360, "N", J4768 &lt;90,"NE", J4768 =90, "E", J4768 &lt;180, "SE", J4768 =180, "S", J4768 &lt;270, "SW", J4768 =270, "W", J4768 &gt;270, "NW")</f>
        <v>SE</v>
      </c>
      <c r="J4768" s="213">
        <v>169</v>
      </c>
    </row>
    <row r="4769" spans="1:10" x14ac:dyDescent="0.25">
      <c r="A4769" s="94">
        <v>45666</v>
      </c>
      <c r="B4769" s="89" t="s">
        <v>293</v>
      </c>
      <c r="C4769" s="89" t="s">
        <v>53</v>
      </c>
      <c r="D4769" s="89" t="s">
        <v>311</v>
      </c>
      <c r="E4769" s="89" t="s">
        <v>312</v>
      </c>
      <c r="F4769" s="21">
        <v>0.4</v>
      </c>
      <c r="G4769" s="21">
        <v>1.2</v>
      </c>
      <c r="H4769" s="21">
        <v>4.5</v>
      </c>
      <c r="I4769" s="147" t="str" cm="1">
        <f t="array" ref="I4769">_xlfn.IFS(J4769 =360, "N", J4769 &lt;90,"NE", J4769 =90, "E", J4769 &lt;180, "SE", J4769 =180, "S", J4769 &lt;270, "SW", J4769 =270, "W", J4769 &gt;270, "NW")</f>
        <v>SE</v>
      </c>
      <c r="J4769" s="213">
        <v>167</v>
      </c>
    </row>
    <row r="4770" spans="1:10" x14ac:dyDescent="0.25">
      <c r="A4770" s="94">
        <v>45667</v>
      </c>
      <c r="B4770" s="89" t="s">
        <v>293</v>
      </c>
      <c r="C4770" s="89" t="s">
        <v>53</v>
      </c>
      <c r="D4770" s="89" t="s">
        <v>311</v>
      </c>
      <c r="E4770" s="89" t="s">
        <v>312</v>
      </c>
      <c r="F4770" s="21">
        <v>0.4</v>
      </c>
      <c r="G4770" s="21">
        <v>2.2000000000000002</v>
      </c>
      <c r="H4770" s="21">
        <v>6.2</v>
      </c>
      <c r="I4770" s="147" t="str" cm="1">
        <f t="array" ref="I4770">_xlfn.IFS(J4770 =360, "N", J4770 &lt;90,"NE", J4770 =90, "E", J4770 &lt;180, "SE", J4770 =180, "S", J4770 &lt;270, "SW", J4770 =270, "W", J4770 &gt;270, "NW")</f>
        <v>SE</v>
      </c>
      <c r="J4770" s="213">
        <v>108</v>
      </c>
    </row>
    <row r="4771" spans="1:10" x14ac:dyDescent="0.25">
      <c r="A4771" s="94">
        <v>45668</v>
      </c>
      <c r="B4771" s="89" t="s">
        <v>293</v>
      </c>
      <c r="C4771" s="89" t="s">
        <v>53</v>
      </c>
      <c r="D4771" s="89" t="s">
        <v>311</v>
      </c>
      <c r="E4771" s="89" t="s">
        <v>312</v>
      </c>
      <c r="F4771" s="21">
        <v>0.8</v>
      </c>
      <c r="G4771" s="21">
        <v>1.7</v>
      </c>
      <c r="H4771" s="21">
        <v>5.5</v>
      </c>
      <c r="I4771" s="147" t="str" cm="1">
        <f t="array" ref="I4771">_xlfn.IFS(J4771 =360, "N", J4771 &lt;90,"NE", J4771 =90, "E", J4771 &lt;180, "SE", J4771 =180, "S", J4771 &lt;270, "SW", J4771 =270, "W", J4771 &gt;270, "NW")</f>
        <v>SE</v>
      </c>
      <c r="J4771" s="213">
        <v>105</v>
      </c>
    </row>
    <row r="4772" spans="1:10" x14ac:dyDescent="0.25">
      <c r="A4772" s="94">
        <v>45669</v>
      </c>
      <c r="B4772" s="89" t="s">
        <v>293</v>
      </c>
      <c r="C4772" s="89" t="s">
        <v>53</v>
      </c>
      <c r="D4772" s="89" t="s">
        <v>311</v>
      </c>
      <c r="E4772" s="89" t="s">
        <v>312</v>
      </c>
      <c r="F4772" s="21">
        <v>0.3</v>
      </c>
      <c r="G4772" s="21">
        <v>0.8</v>
      </c>
      <c r="H4772" s="21">
        <v>4.8</v>
      </c>
      <c r="I4772" s="147" t="str" cm="1">
        <f t="array" ref="I4772">_xlfn.IFS(J4772 =360, "N", J4772 &lt;90,"NE", J4772 =90, "E", J4772 &lt;180, "SE", J4772 =180, "S", J4772 &lt;270, "SW", J4772 =270, "W", J4772 &gt;270, "NW")</f>
        <v>SE</v>
      </c>
      <c r="J4772" s="213">
        <v>126</v>
      </c>
    </row>
    <row r="4773" spans="1:10" x14ac:dyDescent="0.25">
      <c r="A4773" s="94">
        <v>45670</v>
      </c>
      <c r="B4773" s="89" t="s">
        <v>293</v>
      </c>
      <c r="C4773" s="89" t="s">
        <v>53</v>
      </c>
      <c r="D4773" s="89" t="s">
        <v>311</v>
      </c>
      <c r="E4773" s="89" t="s">
        <v>312</v>
      </c>
      <c r="F4773" s="21">
        <v>0.4</v>
      </c>
      <c r="G4773" s="21">
        <v>0.2</v>
      </c>
      <c r="H4773" s="21">
        <v>4.9000000000000004</v>
      </c>
      <c r="I4773" s="147" t="str" cm="1">
        <f t="array" ref="I4773">_xlfn.IFS(J4773 =360, "N", J4773 &lt;90,"NE", J4773 =90, "E", J4773 &lt;180, "SE", J4773 =180, "S", J4773 &lt;270, "SW", J4773 =270, "W", J4773 &gt;270, "NW")</f>
        <v>SW</v>
      </c>
      <c r="J4773" s="213">
        <v>190</v>
      </c>
    </row>
    <row r="4774" spans="1:10" x14ac:dyDescent="0.25">
      <c r="A4774" s="94">
        <v>45671</v>
      </c>
      <c r="B4774" s="89" t="s">
        <v>293</v>
      </c>
      <c r="C4774" s="89" t="s">
        <v>53</v>
      </c>
      <c r="D4774" s="89" t="s">
        <v>311</v>
      </c>
      <c r="E4774" s="89" t="s">
        <v>312</v>
      </c>
      <c r="F4774" s="21">
        <v>0.2</v>
      </c>
      <c r="G4774" s="21">
        <v>0.8</v>
      </c>
      <c r="H4774" s="21">
        <v>3.3</v>
      </c>
      <c r="I4774" s="147" t="str" cm="1">
        <f t="array" ref="I4774">_xlfn.IFS(J4774 =360, "N", J4774 &lt;90,"NE", J4774 =90, "E", J4774 &lt;180, "SE", J4774 =180, "S", J4774 &lt;270, "SW", J4774 =270, "W", J4774 &gt;270, "NW")</f>
        <v>SE</v>
      </c>
      <c r="J4774" s="213">
        <v>108</v>
      </c>
    </row>
    <row r="4775" spans="1:10" x14ac:dyDescent="0.25">
      <c r="A4775" s="94">
        <v>45672</v>
      </c>
      <c r="B4775" s="89" t="s">
        <v>293</v>
      </c>
      <c r="C4775" s="89" t="s">
        <v>53</v>
      </c>
      <c r="D4775" s="89" t="s">
        <v>311</v>
      </c>
      <c r="E4775" s="89" t="s">
        <v>312</v>
      </c>
      <c r="F4775" s="21">
        <v>0.3</v>
      </c>
      <c r="G4775" s="21">
        <v>0.5</v>
      </c>
      <c r="H4775" s="21">
        <v>11.3</v>
      </c>
      <c r="I4775" s="147" t="str" cm="1">
        <f t="array" ref="I4775">_xlfn.IFS(J4775 =360, "N", J4775 &lt;90,"NE", J4775 =90, "E", J4775 &lt;180, "SE", J4775 =180, "S", J4775 &lt;270, "SW", J4775 =270, "W", J4775 &gt;270, "NW")</f>
        <v>NW</v>
      </c>
      <c r="J4775" s="213">
        <v>317</v>
      </c>
    </row>
    <row r="4776" spans="1:10" x14ac:dyDescent="0.25">
      <c r="A4776" s="94">
        <v>45673</v>
      </c>
      <c r="B4776" s="89" t="s">
        <v>293</v>
      </c>
      <c r="C4776" s="89" t="s">
        <v>53</v>
      </c>
      <c r="D4776" s="89" t="s">
        <v>311</v>
      </c>
      <c r="E4776" s="89" t="s">
        <v>312</v>
      </c>
      <c r="F4776" s="21">
        <v>0.3</v>
      </c>
      <c r="G4776" s="21">
        <v>0.9</v>
      </c>
      <c r="H4776" s="21">
        <v>5.4</v>
      </c>
      <c r="I4776" s="147" t="str" cm="1">
        <f t="array" ref="I4776">_xlfn.IFS(J4776 =360, "N", J4776 &lt;90,"NE", J4776 =90, "E", J4776 &lt;180, "SE", J4776 =180, "S", J4776 &lt;270, "SW", J4776 =270, "W", J4776 &gt;270, "NW")</f>
        <v>SE</v>
      </c>
      <c r="J4776" s="213">
        <v>149</v>
      </c>
    </row>
    <row r="4777" spans="1:10" x14ac:dyDescent="0.25">
      <c r="A4777" s="94">
        <v>45674</v>
      </c>
      <c r="B4777" s="89" t="s">
        <v>293</v>
      </c>
      <c r="C4777" s="89" t="s">
        <v>53</v>
      </c>
      <c r="D4777" s="89" t="s">
        <v>311</v>
      </c>
      <c r="E4777" s="89" t="s">
        <v>312</v>
      </c>
      <c r="F4777" s="21">
        <v>0.5</v>
      </c>
      <c r="G4777" s="21">
        <v>2.9</v>
      </c>
      <c r="H4777" s="21">
        <v>7</v>
      </c>
      <c r="I4777" s="147" t="str" cm="1">
        <f t="array" ref="I4777">_xlfn.IFS(J4777 =360, "N", J4777 &lt;90,"NE", J4777 =90, "E", J4777 &lt;180, "SE", J4777 =180, "S", J4777 &lt;270, "SW", J4777 =270, "W", J4777 &gt;270, "NW")</f>
        <v>SE</v>
      </c>
      <c r="J4777" s="213">
        <v>157</v>
      </c>
    </row>
    <row r="4778" spans="1:10" x14ac:dyDescent="0.25">
      <c r="A4778" s="94">
        <v>45675</v>
      </c>
      <c r="B4778" s="89" t="s">
        <v>293</v>
      </c>
      <c r="C4778" s="89" t="s">
        <v>53</v>
      </c>
      <c r="D4778" s="89" t="s">
        <v>311</v>
      </c>
      <c r="E4778" s="89" t="s">
        <v>312</v>
      </c>
      <c r="F4778" s="21">
        <v>2.1</v>
      </c>
      <c r="G4778" s="21">
        <v>3.9</v>
      </c>
      <c r="H4778" s="21">
        <v>6.8</v>
      </c>
      <c r="I4778" s="147" t="str" cm="1">
        <f t="array" ref="I4778">_xlfn.IFS(J4778 =360, "N", J4778 &lt;90,"NE", J4778 =90, "E", J4778 &lt;180, "SE", J4778 =180, "S", J4778 &lt;270, "SW", J4778 =270, "W", J4778 &gt;270, "NW")</f>
        <v>SE</v>
      </c>
      <c r="J4778" s="213">
        <v>141</v>
      </c>
    </row>
    <row r="4779" spans="1:10" x14ac:dyDescent="0.25">
      <c r="A4779" s="94">
        <v>45676</v>
      </c>
      <c r="B4779" s="89" t="s">
        <v>293</v>
      </c>
      <c r="C4779" s="89" t="s">
        <v>53</v>
      </c>
      <c r="D4779" s="89" t="s">
        <v>311</v>
      </c>
      <c r="E4779" s="89" t="s">
        <v>312</v>
      </c>
      <c r="F4779" s="21">
        <v>0.7</v>
      </c>
      <c r="G4779" s="21">
        <v>2.6</v>
      </c>
      <c r="H4779" s="21">
        <v>4.9000000000000004</v>
      </c>
      <c r="I4779" s="147" t="str" cm="1">
        <f t="array" ref="I4779">_xlfn.IFS(J4779 =360, "N", J4779 &lt;90,"NE", J4779 =90, "E", J4779 &lt;180, "SE", J4779 =180, "S", J4779 &lt;270, "SW", J4779 =270, "W", J4779 &gt;270, "NW")</f>
        <v>SE</v>
      </c>
      <c r="J4779" s="213">
        <v>126</v>
      </c>
    </row>
    <row r="4780" spans="1:10" x14ac:dyDescent="0.25">
      <c r="A4780" s="94">
        <v>45677</v>
      </c>
      <c r="B4780" s="89" t="s">
        <v>293</v>
      </c>
      <c r="C4780" s="89" t="s">
        <v>53</v>
      </c>
      <c r="D4780" s="89" t="s">
        <v>311</v>
      </c>
      <c r="E4780" s="89" t="s">
        <v>312</v>
      </c>
      <c r="F4780" s="21">
        <v>0.1</v>
      </c>
      <c r="G4780" s="21">
        <v>1</v>
      </c>
      <c r="H4780" s="21">
        <v>3.4</v>
      </c>
      <c r="I4780" s="147" t="str" cm="1">
        <f t="array" ref="I4780">_xlfn.IFS(J4780 =360, "N", J4780 &lt;90,"NE", J4780 =90, "E", J4780 &lt;180, "SE", J4780 =180, "S", J4780 &lt;270, "SW", J4780 =270, "W", J4780 &gt;270, "NW")</f>
        <v>SE</v>
      </c>
      <c r="J4780" s="213">
        <v>98</v>
      </c>
    </row>
    <row r="4781" spans="1:10" x14ac:dyDescent="0.25">
      <c r="A4781" s="94">
        <v>45678</v>
      </c>
      <c r="B4781" s="89" t="s">
        <v>293</v>
      </c>
      <c r="C4781" s="89" t="s">
        <v>53</v>
      </c>
      <c r="D4781" s="89" t="s">
        <v>311</v>
      </c>
      <c r="E4781" s="89" t="s">
        <v>312</v>
      </c>
      <c r="F4781" s="21">
        <v>0</v>
      </c>
      <c r="G4781" s="21">
        <v>0.6</v>
      </c>
      <c r="H4781" s="21">
        <v>2.9</v>
      </c>
      <c r="I4781" s="147" t="str" cm="1">
        <f t="array" ref="I4781">_xlfn.IFS(J4781 =360, "N", J4781 &lt;90,"NE", J4781 =90, "E", J4781 &lt;180, "SE", J4781 =180, "S", J4781 &lt;270, "SW", J4781 =270, "W", J4781 &gt;270, "NW")</f>
        <v>SE</v>
      </c>
      <c r="J4781" s="213">
        <v>97</v>
      </c>
    </row>
    <row r="4782" spans="1:10" x14ac:dyDescent="0.25">
      <c r="A4782" s="94">
        <v>45679</v>
      </c>
      <c r="B4782" s="89" t="s">
        <v>293</v>
      </c>
      <c r="C4782" s="89" t="s">
        <v>53</v>
      </c>
      <c r="D4782" s="89" t="s">
        <v>311</v>
      </c>
      <c r="E4782" s="89" t="s">
        <v>312</v>
      </c>
      <c r="F4782" s="21">
        <v>0.3</v>
      </c>
      <c r="G4782" s="21">
        <v>1.4</v>
      </c>
      <c r="H4782" s="21">
        <v>7.2</v>
      </c>
      <c r="I4782" s="147" t="str" cm="1">
        <f t="array" ref="I4782">_xlfn.IFS(J4782 =360, "N", J4782 &lt;90,"NE", J4782 =90, "E", J4782 &lt;180, "SE", J4782 =180, "S", J4782 &lt;270, "SW", J4782 =270, "W", J4782 &gt;270, "NW")</f>
        <v>NW</v>
      </c>
      <c r="J4782" s="213">
        <v>313</v>
      </c>
    </row>
    <row r="4783" spans="1:10" x14ac:dyDescent="0.25">
      <c r="A4783" s="94">
        <v>45680</v>
      </c>
      <c r="B4783" s="89" t="s">
        <v>293</v>
      </c>
      <c r="C4783" s="89" t="s">
        <v>53</v>
      </c>
      <c r="D4783" s="89" t="s">
        <v>311</v>
      </c>
      <c r="E4783" s="89" t="s">
        <v>312</v>
      </c>
      <c r="F4783" s="21">
        <v>1.1000000000000001</v>
      </c>
      <c r="G4783" s="21">
        <v>2.6</v>
      </c>
      <c r="H4783" s="21">
        <v>4.9000000000000004</v>
      </c>
      <c r="I4783" s="147" t="str" cm="1">
        <f t="array" ref="I4783">_xlfn.IFS(J4783 =360, "N", J4783 &lt;90,"NE", J4783 =90, "E", J4783 &lt;180, "SE", J4783 =180, "S", J4783 &lt;270, "SW", J4783 =270, "W", J4783 &gt;270, "NW")</f>
        <v>SE</v>
      </c>
      <c r="J4783" s="213">
        <v>96</v>
      </c>
    </row>
    <row r="4784" spans="1:10" x14ac:dyDescent="0.25">
      <c r="A4784" s="94">
        <v>45681</v>
      </c>
      <c r="B4784" s="89" t="s">
        <v>293</v>
      </c>
      <c r="C4784" s="89" t="s">
        <v>53</v>
      </c>
      <c r="D4784" s="89" t="s">
        <v>311</v>
      </c>
      <c r="E4784" s="89" t="s">
        <v>312</v>
      </c>
      <c r="F4784" s="21">
        <v>0.4</v>
      </c>
      <c r="G4784" s="21">
        <v>1.4</v>
      </c>
      <c r="H4784" s="21">
        <v>5.9</v>
      </c>
      <c r="I4784" s="147" t="str" cm="1">
        <f t="array" ref="I4784">_xlfn.IFS(J4784 =360, "N", J4784 &lt;90,"NE", J4784 =90, "E", J4784 &lt;180, "SE", J4784 =180, "S", J4784 &lt;270, "SW", J4784 =270, "W", J4784 &gt;270, "NW")</f>
        <v>NE</v>
      </c>
      <c r="J4784" s="213">
        <v>84</v>
      </c>
    </row>
    <row r="4785" spans="1:10" x14ac:dyDescent="0.25">
      <c r="A4785" s="94">
        <v>45682</v>
      </c>
      <c r="B4785" s="89" t="s">
        <v>293</v>
      </c>
      <c r="C4785" s="89" t="s">
        <v>53</v>
      </c>
      <c r="D4785" s="89" t="s">
        <v>311</v>
      </c>
      <c r="E4785" s="89" t="s">
        <v>312</v>
      </c>
      <c r="F4785" s="21">
        <v>0.6</v>
      </c>
      <c r="G4785" s="21">
        <v>2</v>
      </c>
      <c r="H4785" s="21">
        <v>4.0999999999999996</v>
      </c>
      <c r="I4785" s="147" t="str" cm="1">
        <f t="array" ref="I4785">_xlfn.IFS(J4785 =360, "N", J4785 &lt;90,"NE", J4785 =90, "E", J4785 &lt;180, "SE", J4785 =180, "S", J4785 &lt;270, "SW", J4785 =270, "W", J4785 &gt;270, "NW")</f>
        <v>SE</v>
      </c>
      <c r="J4785" s="213">
        <v>113</v>
      </c>
    </row>
    <row r="4786" spans="1:10" x14ac:dyDescent="0.25">
      <c r="A4786" s="94">
        <v>45683</v>
      </c>
      <c r="B4786" s="89" t="s">
        <v>293</v>
      </c>
      <c r="C4786" s="89" t="s">
        <v>53</v>
      </c>
      <c r="D4786" s="89" t="s">
        <v>311</v>
      </c>
      <c r="E4786" s="89" t="s">
        <v>312</v>
      </c>
      <c r="F4786" s="21">
        <v>0.2</v>
      </c>
      <c r="G4786" s="21">
        <v>2</v>
      </c>
      <c r="H4786" s="21">
        <v>4.9000000000000004</v>
      </c>
      <c r="I4786" s="147" t="str" cm="1">
        <f t="array" ref="I4786">_xlfn.IFS(J4786 =360, "N", J4786 &lt;90,"NE", J4786 =90, "E", J4786 &lt;180, "SE", J4786 =180, "S", J4786 &lt;270, "SW", J4786 =270, "W", J4786 &gt;270, "NW")</f>
        <v>SE</v>
      </c>
      <c r="J4786" s="213">
        <v>108</v>
      </c>
    </row>
    <row r="4787" spans="1:10" x14ac:dyDescent="0.25">
      <c r="A4787" s="94">
        <v>45684</v>
      </c>
      <c r="B4787" s="89" t="s">
        <v>293</v>
      </c>
      <c r="C4787" s="89" t="s">
        <v>53</v>
      </c>
      <c r="D4787" s="89" t="s">
        <v>311</v>
      </c>
      <c r="E4787" s="89" t="s">
        <v>312</v>
      </c>
      <c r="F4787" s="21">
        <v>0.3</v>
      </c>
      <c r="G4787" s="21">
        <v>0.3</v>
      </c>
      <c r="H4787" s="21">
        <v>4.4000000000000004</v>
      </c>
      <c r="I4787" s="147" t="str" cm="1">
        <f t="array" ref="I4787">_xlfn.IFS(J4787 =360, "N", J4787 &lt;90,"NE", J4787 =90, "E", J4787 &lt;180, "SE", J4787 =180, "S", J4787 &lt;270, "SW", J4787 =270, "W", J4787 &gt;270, "NW")</f>
        <v>NW</v>
      </c>
      <c r="J4787" s="213">
        <v>330</v>
      </c>
    </row>
    <row r="4788" spans="1:10" x14ac:dyDescent="0.25">
      <c r="A4788" s="94">
        <v>45685</v>
      </c>
      <c r="B4788" s="89" t="s">
        <v>293</v>
      </c>
      <c r="C4788" s="89" t="s">
        <v>53</v>
      </c>
      <c r="D4788" s="89" t="s">
        <v>311</v>
      </c>
      <c r="E4788" s="89" t="s">
        <v>312</v>
      </c>
      <c r="F4788" s="21">
        <v>0.4</v>
      </c>
      <c r="G4788" s="21">
        <v>2.1</v>
      </c>
      <c r="H4788" s="21">
        <v>8</v>
      </c>
      <c r="I4788" s="147" t="str" cm="1">
        <f t="array" ref="I4788">_xlfn.IFS(J4788 =360, "N", J4788 &lt;90,"NE", J4788 =90, "E", J4788 &lt;180, "SE", J4788 =180, "S", J4788 &lt;270, "SW", J4788 =270, "W", J4788 &gt;270, "NW")</f>
        <v>NW</v>
      </c>
      <c r="J4788" s="213">
        <v>308</v>
      </c>
    </row>
    <row r="4789" spans="1:10" x14ac:dyDescent="0.25">
      <c r="A4789" s="94">
        <v>45686</v>
      </c>
      <c r="B4789" s="89" t="s">
        <v>293</v>
      </c>
      <c r="C4789" s="89" t="s">
        <v>53</v>
      </c>
      <c r="D4789" s="89" t="s">
        <v>311</v>
      </c>
      <c r="E4789" s="89" t="s">
        <v>312</v>
      </c>
      <c r="F4789" s="21">
        <v>0.9</v>
      </c>
      <c r="G4789" s="21">
        <v>2.1</v>
      </c>
      <c r="H4789" s="21">
        <v>4.5</v>
      </c>
      <c r="I4789" s="147" t="str" cm="1">
        <f t="array" ref="I4789">_xlfn.IFS(J4789 =360, "N", J4789 &lt;90,"NE", J4789 =90, "E", J4789 &lt;180, "SE", J4789 =180, "S", J4789 &lt;270, "SW", J4789 =270, "W", J4789 &gt;270, "NW")</f>
        <v>SE</v>
      </c>
      <c r="J4789" s="213">
        <v>117</v>
      </c>
    </row>
    <row r="4790" spans="1:10" x14ac:dyDescent="0.25">
      <c r="A4790" s="94">
        <v>45687</v>
      </c>
      <c r="B4790" s="89" t="s">
        <v>293</v>
      </c>
      <c r="C4790" s="89" t="s">
        <v>53</v>
      </c>
      <c r="D4790" s="89" t="s">
        <v>311</v>
      </c>
      <c r="E4790" s="89" t="s">
        <v>312</v>
      </c>
      <c r="F4790" s="21">
        <v>0.5</v>
      </c>
      <c r="G4790" s="21">
        <v>1.7</v>
      </c>
      <c r="H4790" s="21">
        <v>3.7</v>
      </c>
      <c r="I4790" s="147" t="str" cm="1">
        <f t="array" ref="I4790">_xlfn.IFS(J4790 =360, "N", J4790 &lt;90,"NE", J4790 =90, "E", J4790 &lt;180, "SE", J4790 =180, "S", J4790 &lt;270, "SW", J4790 =270, "W", J4790 &gt;270, "NW")</f>
        <v>SE</v>
      </c>
      <c r="J4790" s="213">
        <v>133</v>
      </c>
    </row>
    <row r="4791" spans="1:10" x14ac:dyDescent="0.25">
      <c r="A4791" s="94">
        <v>45688</v>
      </c>
      <c r="B4791" s="89" t="s">
        <v>293</v>
      </c>
      <c r="C4791" s="89" t="s">
        <v>53</v>
      </c>
      <c r="D4791" s="89" t="s">
        <v>311</v>
      </c>
      <c r="E4791" s="89" t="s">
        <v>312</v>
      </c>
      <c r="F4791" s="21">
        <v>0.7</v>
      </c>
      <c r="G4791" s="21">
        <v>2</v>
      </c>
      <c r="H4791" s="21">
        <v>3.8</v>
      </c>
      <c r="I4791" s="147" t="str" cm="1">
        <f t="array" ref="I4791">_xlfn.IFS(J4791 =360, "N", J4791 &lt;90,"NE", J4791 =90, "E", J4791 &lt;180, "SE", J4791 =180, "S", J4791 &lt;270, "SW", J4791 =270, "W", J4791 &gt;270, "NW")</f>
        <v>SE</v>
      </c>
      <c r="J4791" s="213">
        <v>154</v>
      </c>
    </row>
    <row r="4792" spans="1:10" x14ac:dyDescent="0.25">
      <c r="A4792" s="94">
        <v>45689</v>
      </c>
      <c r="B4792" s="89" t="s">
        <v>293</v>
      </c>
      <c r="C4792" s="89" t="s">
        <v>53</v>
      </c>
      <c r="D4792" s="89" t="s">
        <v>311</v>
      </c>
      <c r="E4792" s="89" t="s">
        <v>312</v>
      </c>
      <c r="F4792" s="21">
        <v>0.7</v>
      </c>
      <c r="G4792" s="21">
        <v>2.6</v>
      </c>
      <c r="H4792" s="21">
        <v>5.3</v>
      </c>
      <c r="I4792" s="147" t="str" cm="1">
        <f t="array" ref="I4792">_xlfn.IFS(J4792 =360, "N", J4792 &lt;90,"NE", J4792 =90, "E", J4792 &lt;180, "SE", J4792 =180, "S", J4792 &lt;270, "SW", J4792 =270, "W", J4792 &gt;270, "NW")</f>
        <v>SE</v>
      </c>
      <c r="J4792" s="213">
        <v>106</v>
      </c>
    </row>
    <row r="4793" spans="1:10" x14ac:dyDescent="0.25">
      <c r="A4793" s="94">
        <v>45690</v>
      </c>
      <c r="B4793" s="89" t="s">
        <v>293</v>
      </c>
      <c r="C4793" s="89" t="s">
        <v>53</v>
      </c>
      <c r="D4793" s="89" t="s">
        <v>311</v>
      </c>
      <c r="E4793" s="89" t="s">
        <v>312</v>
      </c>
      <c r="F4793" s="21">
        <v>0.7</v>
      </c>
      <c r="G4793" s="21">
        <v>2.5</v>
      </c>
      <c r="H4793" s="21">
        <v>4.5</v>
      </c>
      <c r="I4793" s="147" t="str" cm="1">
        <f t="array" ref="I4793">_xlfn.IFS(J4793 =360, "N", J4793 &lt;90,"NE", J4793 =90, "E", J4793 &lt;180, "SE", J4793 =180, "S", J4793 &lt;270, "SW", J4793 =270, "W", J4793 &gt;270, "NW")</f>
        <v>SE</v>
      </c>
      <c r="J4793" s="213">
        <v>104</v>
      </c>
    </row>
    <row r="4794" spans="1:10" x14ac:dyDescent="0.25">
      <c r="A4794" s="94">
        <v>45691</v>
      </c>
      <c r="B4794" s="89" t="s">
        <v>293</v>
      </c>
      <c r="C4794" s="89" t="s">
        <v>53</v>
      </c>
      <c r="D4794" s="89" t="s">
        <v>311</v>
      </c>
      <c r="E4794" s="89" t="s">
        <v>312</v>
      </c>
      <c r="F4794" s="21">
        <v>0.4</v>
      </c>
      <c r="G4794" s="21">
        <v>2.1</v>
      </c>
      <c r="H4794" s="21">
        <v>5.3</v>
      </c>
      <c r="I4794" s="147" t="str" cm="1">
        <f t="array" ref="I4794">_xlfn.IFS(J4794 =360, "N", J4794 &lt;90,"NE", J4794 =90, "E", J4794 &lt;180, "SE", J4794 =180, "S", J4794 &lt;270, "SW", J4794 =270, "W", J4794 &gt;270, "NW")</f>
        <v>SE</v>
      </c>
      <c r="J4794" s="213">
        <v>98</v>
      </c>
    </row>
    <row r="4795" spans="1:10" x14ac:dyDescent="0.25">
      <c r="A4795" s="94">
        <v>45692</v>
      </c>
      <c r="B4795" s="89" t="s">
        <v>293</v>
      </c>
      <c r="C4795" s="89" t="s">
        <v>53</v>
      </c>
      <c r="D4795" s="89" t="s">
        <v>311</v>
      </c>
      <c r="E4795" s="89" t="s">
        <v>312</v>
      </c>
      <c r="F4795" s="21">
        <v>0.2</v>
      </c>
      <c r="G4795" s="21">
        <v>0.6</v>
      </c>
      <c r="H4795" s="21">
        <v>2.9</v>
      </c>
      <c r="I4795" s="147" t="str" cm="1">
        <f t="array" ref="I4795">_xlfn.IFS(J4795 =360, "N", J4795 &lt;90,"NE", J4795 =90, "E", J4795 &lt;180, "SE", J4795 =180, "S", J4795 &lt;270, "SW", J4795 =270, "W", J4795 &gt;270, "NW")</f>
        <v>NE</v>
      </c>
      <c r="J4795" s="213">
        <v>73</v>
      </c>
    </row>
    <row r="4796" spans="1:10" x14ac:dyDescent="0.25">
      <c r="A4796" s="94">
        <v>45693</v>
      </c>
      <c r="B4796" s="89" t="s">
        <v>293</v>
      </c>
      <c r="C4796" s="89" t="s">
        <v>53</v>
      </c>
      <c r="D4796" s="89" t="s">
        <v>311</v>
      </c>
      <c r="E4796" s="89" t="s">
        <v>312</v>
      </c>
      <c r="F4796" s="21">
        <v>0.4</v>
      </c>
      <c r="G4796" s="21">
        <v>0.5</v>
      </c>
      <c r="H4796" s="21">
        <v>7.6</v>
      </c>
      <c r="I4796" s="147" t="str" cm="1">
        <f t="array" ref="I4796">_xlfn.IFS(J4796 =360, "N", J4796 &lt;90,"NE", J4796 =90, "E", J4796 &lt;180, "SE", J4796 =180, "S", J4796 &lt;270, "SW", J4796 =270, "W", J4796 &gt;270, "NW")</f>
        <v>NW</v>
      </c>
      <c r="J4796" s="213">
        <v>307</v>
      </c>
    </row>
    <row r="4797" spans="1:10" x14ac:dyDescent="0.25">
      <c r="A4797" s="94">
        <v>45694</v>
      </c>
      <c r="B4797" s="89" t="s">
        <v>293</v>
      </c>
      <c r="C4797" s="89" t="s">
        <v>53</v>
      </c>
      <c r="D4797" s="89" t="s">
        <v>311</v>
      </c>
      <c r="E4797" s="89" t="s">
        <v>312</v>
      </c>
      <c r="F4797" s="21">
        <v>0.1</v>
      </c>
      <c r="G4797" s="21">
        <v>1.8</v>
      </c>
      <c r="H4797" s="21">
        <v>4.8</v>
      </c>
      <c r="I4797" s="147" t="str" cm="1">
        <f t="array" ref="I4797">_xlfn.IFS(J4797 =360, "N", J4797 &lt;90,"NE", J4797 =90, "E", J4797 &lt;180, "SE", J4797 =180, "S", J4797 &lt;270, "SW", J4797 =270, "W", J4797 &gt;270, "NW")</f>
        <v>SE</v>
      </c>
      <c r="J4797" s="213">
        <v>115</v>
      </c>
    </row>
    <row r="4798" spans="1:10" x14ac:dyDescent="0.25">
      <c r="A4798" s="94">
        <v>45695</v>
      </c>
      <c r="B4798" s="89" t="s">
        <v>293</v>
      </c>
      <c r="C4798" s="89" t="s">
        <v>53</v>
      </c>
      <c r="D4798" s="89" t="s">
        <v>311</v>
      </c>
      <c r="E4798" s="89" t="s">
        <v>312</v>
      </c>
      <c r="F4798" s="21">
        <v>0</v>
      </c>
      <c r="G4798" s="21">
        <v>1.2</v>
      </c>
      <c r="H4798" s="21">
        <v>3.4</v>
      </c>
      <c r="I4798" s="147" t="str" cm="1">
        <f t="array" ref="I4798">_xlfn.IFS(J4798 =360, "N", J4798 &lt;90,"NE", J4798 =90, "E", J4798 &lt;180, "SE", J4798 =180, "S", J4798 &lt;270, "SW", J4798 =270, "W", J4798 &gt;270, "NW")</f>
        <v>SE</v>
      </c>
      <c r="J4798" s="213">
        <v>103</v>
      </c>
    </row>
    <row r="4799" spans="1:10" x14ac:dyDescent="0.25">
      <c r="A4799" s="94">
        <v>45696</v>
      </c>
      <c r="B4799" s="89" t="s">
        <v>293</v>
      </c>
      <c r="C4799" s="89" t="s">
        <v>53</v>
      </c>
      <c r="D4799" s="89" t="s">
        <v>311</v>
      </c>
      <c r="E4799" s="89" t="s">
        <v>312</v>
      </c>
      <c r="F4799" s="21">
        <v>0.2</v>
      </c>
      <c r="G4799" s="21">
        <v>0.7</v>
      </c>
      <c r="H4799" s="21">
        <v>3.8</v>
      </c>
      <c r="I4799" s="147" t="str" cm="1">
        <f t="array" ref="I4799">_xlfn.IFS(J4799 =360, "N", J4799 &lt;90,"NE", J4799 =90, "E", J4799 &lt;180, "SE", J4799 =180, "S", J4799 &lt;270, "SW", J4799 =270, "W", J4799 &gt;270, "NW")</f>
        <v>SE</v>
      </c>
      <c r="J4799" s="213">
        <v>124</v>
      </c>
    </row>
    <row r="4800" spans="1:10" x14ac:dyDescent="0.25">
      <c r="A4800" s="94">
        <v>45697</v>
      </c>
      <c r="B4800" s="89" t="s">
        <v>293</v>
      </c>
      <c r="C4800" s="89" t="s">
        <v>53</v>
      </c>
      <c r="D4800" s="89" t="s">
        <v>311</v>
      </c>
      <c r="E4800" s="89" t="s">
        <v>312</v>
      </c>
      <c r="F4800" s="21">
        <v>0.2</v>
      </c>
      <c r="G4800" s="21">
        <v>1.3</v>
      </c>
      <c r="H4800" s="21">
        <v>4.2</v>
      </c>
      <c r="I4800" s="147" t="str" cm="1">
        <f t="array" ref="I4800">_xlfn.IFS(J4800 =360, "N", J4800 &lt;90,"NE", J4800 =90, "E", J4800 &lt;180, "SE", J4800 =180, "S", J4800 &lt;270, "SW", J4800 =270, "W", J4800 &gt;270, "NW")</f>
        <v>SE</v>
      </c>
      <c r="J4800" s="213">
        <v>120</v>
      </c>
    </row>
    <row r="4801" spans="1:10" x14ac:dyDescent="0.25">
      <c r="A4801" s="94">
        <v>45698</v>
      </c>
      <c r="B4801" s="89" t="s">
        <v>293</v>
      </c>
      <c r="C4801" s="89" t="s">
        <v>53</v>
      </c>
      <c r="D4801" s="89" t="s">
        <v>311</v>
      </c>
      <c r="E4801" s="89" t="s">
        <v>312</v>
      </c>
      <c r="F4801" s="21">
        <v>0.1</v>
      </c>
      <c r="G4801" s="21">
        <v>0.4</v>
      </c>
      <c r="H4801" s="21">
        <v>4.8</v>
      </c>
      <c r="I4801" s="147" t="str" cm="1">
        <f t="array" ref="I4801">_xlfn.IFS(J4801 =360, "N", J4801 &lt;90,"NE", J4801 =90, "E", J4801 &lt;180, "SE", J4801 =180, "S", J4801 &lt;270, "SW", J4801 =270, "W", J4801 &gt;270, "NW")</f>
        <v>SW</v>
      </c>
      <c r="J4801" s="213">
        <v>186</v>
      </c>
    </row>
    <row r="4802" spans="1:10" x14ac:dyDescent="0.25">
      <c r="A4802" s="94">
        <v>45699</v>
      </c>
      <c r="B4802" s="89" t="s">
        <v>293</v>
      </c>
      <c r="C4802" s="89" t="s">
        <v>53</v>
      </c>
      <c r="D4802" s="89" t="s">
        <v>311</v>
      </c>
      <c r="E4802" s="89" t="s">
        <v>312</v>
      </c>
      <c r="F4802" s="21">
        <v>0.3</v>
      </c>
      <c r="G4802" s="21">
        <v>0.4</v>
      </c>
      <c r="H4802" s="21">
        <v>3.4</v>
      </c>
      <c r="I4802" s="147" t="str" cm="1">
        <f t="array" ref="I4802">_xlfn.IFS(J4802 =360, "N", J4802 &lt;90,"NE", J4802 =90, "E", J4802 &lt;180, "SE", J4802 =180, "S", J4802 &lt;270, "SW", J4802 =270, "W", J4802 &gt;270, "NW")</f>
        <v>SE</v>
      </c>
      <c r="J4802" s="213">
        <v>119</v>
      </c>
    </row>
    <row r="4803" spans="1:10" x14ac:dyDescent="0.25">
      <c r="A4803" s="94">
        <v>45700</v>
      </c>
      <c r="B4803" s="89" t="s">
        <v>293</v>
      </c>
      <c r="C4803" s="89" t="s">
        <v>53</v>
      </c>
      <c r="D4803" s="89" t="s">
        <v>311</v>
      </c>
      <c r="E4803" s="89" t="s">
        <v>312</v>
      </c>
      <c r="F4803" s="21">
        <v>0.3</v>
      </c>
      <c r="G4803" s="21">
        <v>1.3</v>
      </c>
      <c r="H4803" s="21">
        <v>5.0999999999999996</v>
      </c>
      <c r="I4803" s="147" t="str" cm="1">
        <f t="array" ref="I4803">_xlfn.IFS(J4803 =360, "N", J4803 &lt;90,"NE", J4803 =90, "E", J4803 &lt;180, "SE", J4803 =180, "S", J4803 &lt;270, "SW", J4803 =270, "W", J4803 &gt;270, "NW")</f>
        <v>NE</v>
      </c>
      <c r="J4803" s="213">
        <v>85</v>
      </c>
    </row>
    <row r="4804" spans="1:10" x14ac:dyDescent="0.25">
      <c r="A4804" s="94">
        <v>45701</v>
      </c>
      <c r="B4804" s="89" t="s">
        <v>293</v>
      </c>
      <c r="C4804" s="89" t="s">
        <v>53</v>
      </c>
      <c r="D4804" s="89" t="s">
        <v>311</v>
      </c>
      <c r="E4804" s="89" t="s">
        <v>312</v>
      </c>
      <c r="F4804" s="21">
        <v>0.1</v>
      </c>
      <c r="G4804" s="21">
        <v>1.5</v>
      </c>
      <c r="H4804" s="21">
        <v>4.0999999999999996</v>
      </c>
      <c r="I4804" s="147" t="str" cm="1">
        <f t="array" ref="I4804">_xlfn.IFS(J4804 =360, "N", J4804 &lt;90,"NE", J4804 =90, "E", J4804 &lt;180, "SE", J4804 =180, "S", J4804 &lt;270, "SW", J4804 =270, "W", J4804 &gt;270, "NW")</f>
        <v>SE</v>
      </c>
      <c r="J4804" s="213">
        <v>103</v>
      </c>
    </row>
    <row r="4805" spans="1:10" x14ac:dyDescent="0.25">
      <c r="A4805" s="94">
        <v>45702</v>
      </c>
      <c r="B4805" s="89" t="s">
        <v>293</v>
      </c>
      <c r="C4805" s="89" t="s">
        <v>53</v>
      </c>
      <c r="D4805" s="89" t="s">
        <v>311</v>
      </c>
      <c r="E4805" s="89" t="s">
        <v>312</v>
      </c>
      <c r="F4805" s="21">
        <v>0.2</v>
      </c>
      <c r="G4805" s="21">
        <v>0.3</v>
      </c>
      <c r="H4805" s="21">
        <v>3</v>
      </c>
      <c r="I4805" s="147" t="str" cm="1">
        <f t="array" ref="I4805">_xlfn.IFS(J4805 =360, "N", J4805 &lt;90,"NE", J4805 =90, "E", J4805 &lt;180, "SE", J4805 =180, "S", J4805 &lt;270, "SW", J4805 =270, "W", J4805 &gt;270, "NW")</f>
        <v>E</v>
      </c>
      <c r="J4805" s="213">
        <v>90</v>
      </c>
    </row>
    <row r="4806" spans="1:10" x14ac:dyDescent="0.25">
      <c r="A4806" s="94">
        <v>45703</v>
      </c>
      <c r="B4806" s="89" t="s">
        <v>293</v>
      </c>
      <c r="C4806" s="89" t="s">
        <v>53</v>
      </c>
      <c r="D4806" s="89" t="s">
        <v>311</v>
      </c>
      <c r="E4806" s="89" t="s">
        <v>312</v>
      </c>
      <c r="F4806" s="21">
        <v>0.3</v>
      </c>
      <c r="G4806" s="21">
        <v>0.7</v>
      </c>
      <c r="H4806" s="21">
        <v>8</v>
      </c>
      <c r="I4806" s="147" t="str" cm="1">
        <f t="array" ref="I4806">_xlfn.IFS(J4806 =360, "N", J4806 &lt;90,"NE", J4806 =90, "E", J4806 &lt;180, "SE", J4806 =180, "S", J4806 &lt;270, "SW", J4806 =270, "W", J4806 &gt;270, "NW")</f>
        <v>SW</v>
      </c>
      <c r="J4806" s="213">
        <v>247</v>
      </c>
    </row>
    <row r="4807" spans="1:10" x14ac:dyDescent="0.25">
      <c r="A4807" s="94">
        <v>45704</v>
      </c>
      <c r="B4807" s="89" t="s">
        <v>293</v>
      </c>
      <c r="C4807" s="89" t="s">
        <v>53</v>
      </c>
      <c r="D4807" s="89" t="s">
        <v>311</v>
      </c>
      <c r="E4807" s="89" t="s">
        <v>312</v>
      </c>
      <c r="F4807" s="21">
        <v>0.5</v>
      </c>
      <c r="G4807" s="21">
        <v>0.8</v>
      </c>
      <c r="H4807" s="21">
        <v>7.6</v>
      </c>
      <c r="I4807" s="147" t="str" cm="1">
        <f t="array" ref="I4807">_xlfn.IFS(J4807 =360, "N", J4807 &lt;90,"NE", J4807 =90, "E", J4807 &lt;180, "SE", J4807 =180, "S", J4807 &lt;270, "SW", J4807 =270, "W", J4807 &gt;270, "NW")</f>
        <v>SE</v>
      </c>
      <c r="J4807" s="213">
        <v>134</v>
      </c>
    </row>
    <row r="4808" spans="1:10" x14ac:dyDescent="0.25">
      <c r="A4808" s="94">
        <v>45705</v>
      </c>
      <c r="B4808" s="89" t="s">
        <v>293</v>
      </c>
      <c r="C4808" s="89" t="s">
        <v>53</v>
      </c>
      <c r="D4808" s="89" t="s">
        <v>311</v>
      </c>
      <c r="E4808" s="89" t="s">
        <v>312</v>
      </c>
      <c r="F4808" s="21">
        <v>0.3</v>
      </c>
      <c r="G4808" s="21">
        <v>1.6</v>
      </c>
      <c r="H4808" s="21">
        <v>4.5999999999999996</v>
      </c>
      <c r="I4808" s="147" t="str" cm="1">
        <f t="array" ref="I4808">_xlfn.IFS(J4808 =360, "N", J4808 &lt;90,"NE", J4808 =90, "E", J4808 &lt;180, "SE", J4808 =180, "S", J4808 &lt;270, "SW", J4808 =270, "W", J4808 &gt;270, "NW")</f>
        <v>SE</v>
      </c>
      <c r="J4808" s="213">
        <v>103</v>
      </c>
    </row>
    <row r="4809" spans="1:10" x14ac:dyDescent="0.25">
      <c r="A4809" s="94">
        <v>45706</v>
      </c>
      <c r="B4809" s="89" t="s">
        <v>293</v>
      </c>
      <c r="C4809" s="89" t="s">
        <v>53</v>
      </c>
      <c r="D4809" s="89" t="s">
        <v>311</v>
      </c>
      <c r="E4809" s="89" t="s">
        <v>312</v>
      </c>
      <c r="F4809" s="21">
        <v>0.2</v>
      </c>
      <c r="G4809" s="21">
        <v>0.9</v>
      </c>
      <c r="H4809" s="21">
        <v>3.1</v>
      </c>
      <c r="I4809" s="147" t="str" cm="1">
        <f t="array" ref="I4809">_xlfn.IFS(J4809 =360, "N", J4809 &lt;90,"NE", J4809 =90, "E", J4809 &lt;180, "SE", J4809 =180, "S", J4809 &lt;270, "SW", J4809 =270, "W", J4809 &gt;270, "NW")</f>
        <v>SE</v>
      </c>
      <c r="J4809" s="213">
        <v>112</v>
      </c>
    </row>
    <row r="4810" spans="1:10" x14ac:dyDescent="0.25">
      <c r="A4810" s="94">
        <v>45707</v>
      </c>
      <c r="B4810" s="89" t="s">
        <v>293</v>
      </c>
      <c r="C4810" s="89" t="s">
        <v>53</v>
      </c>
      <c r="D4810" s="89" t="s">
        <v>311</v>
      </c>
      <c r="E4810" s="89" t="s">
        <v>312</v>
      </c>
      <c r="F4810" s="21">
        <v>0.6</v>
      </c>
      <c r="G4810" s="21">
        <v>2</v>
      </c>
      <c r="H4810" s="21">
        <v>7.1</v>
      </c>
      <c r="I4810" s="147" t="str" cm="1">
        <f t="array" ref="I4810">_xlfn.IFS(J4810 =360, "N", J4810 &lt;90,"NE", J4810 =90, "E", J4810 &lt;180, "SE", J4810 =180, "S", J4810 &lt;270, "SW", J4810 =270, "W", J4810 &gt;270, "NW")</f>
        <v>SE</v>
      </c>
      <c r="J4810" s="213">
        <v>114</v>
      </c>
    </row>
    <row r="4811" spans="1:10" x14ac:dyDescent="0.25">
      <c r="A4811" s="94">
        <v>45708</v>
      </c>
      <c r="B4811" s="89" t="s">
        <v>293</v>
      </c>
      <c r="C4811" s="89" t="s">
        <v>53</v>
      </c>
      <c r="D4811" s="89" t="s">
        <v>311</v>
      </c>
      <c r="E4811" s="89" t="s">
        <v>312</v>
      </c>
      <c r="F4811" s="21">
        <v>0.4</v>
      </c>
      <c r="G4811" s="21">
        <v>1.7</v>
      </c>
      <c r="H4811" s="21">
        <v>5.3</v>
      </c>
      <c r="I4811" s="147" t="str" cm="1">
        <f t="array" ref="I4811">_xlfn.IFS(J4811 =360, "N", J4811 &lt;90,"NE", J4811 =90, "E", J4811 &lt;180, "SE", J4811 =180, "S", J4811 &lt;270, "SW", J4811 =270, "W", J4811 &gt;270, "NW")</f>
        <v>SE</v>
      </c>
      <c r="J4811" s="213">
        <v>124</v>
      </c>
    </row>
    <row r="4812" spans="1:10" x14ac:dyDescent="0.25">
      <c r="A4812" s="94">
        <v>45709</v>
      </c>
      <c r="B4812" s="89" t="s">
        <v>293</v>
      </c>
      <c r="C4812" s="89" t="s">
        <v>53</v>
      </c>
      <c r="D4812" s="89" t="s">
        <v>311</v>
      </c>
      <c r="E4812" s="89" t="s">
        <v>312</v>
      </c>
      <c r="F4812" s="21">
        <v>0.5</v>
      </c>
      <c r="G4812" s="21">
        <v>1.9</v>
      </c>
      <c r="H4812" s="21">
        <v>3.9</v>
      </c>
      <c r="I4812" s="147" t="str" cm="1">
        <f t="array" ref="I4812">_xlfn.IFS(J4812 =360, "N", J4812 &lt;90,"NE", J4812 =90, "E", J4812 &lt;180, "SE", J4812 =180, "S", J4812 &lt;270, "SW", J4812 =270, "W", J4812 &gt;270, "NW")</f>
        <v>SE</v>
      </c>
      <c r="J4812" s="213">
        <v>120</v>
      </c>
    </row>
    <row r="4813" spans="1:10" x14ac:dyDescent="0.25">
      <c r="A4813" s="94">
        <v>45710</v>
      </c>
      <c r="B4813" s="89" t="s">
        <v>293</v>
      </c>
      <c r="C4813" s="89" t="s">
        <v>53</v>
      </c>
      <c r="D4813" s="89" t="s">
        <v>311</v>
      </c>
      <c r="E4813" s="89" t="s">
        <v>312</v>
      </c>
      <c r="F4813" s="21">
        <v>0.3</v>
      </c>
      <c r="G4813" s="21">
        <v>1.4</v>
      </c>
      <c r="H4813" s="21">
        <v>4.4000000000000004</v>
      </c>
      <c r="I4813" s="147" t="str" cm="1">
        <f t="array" ref="I4813">_xlfn.IFS(J4813 =360, "N", J4813 &lt;90,"NE", J4813 =90, "E", J4813 &lt;180, "SE", J4813 =180, "S", J4813 &lt;270, "SW", J4813 =270, "W", J4813 &gt;270, "NW")</f>
        <v>SE</v>
      </c>
      <c r="J4813" s="213">
        <v>104</v>
      </c>
    </row>
    <row r="4814" spans="1:10" x14ac:dyDescent="0.25">
      <c r="A4814" s="94">
        <v>45711</v>
      </c>
      <c r="B4814" s="89" t="s">
        <v>293</v>
      </c>
      <c r="C4814" s="89" t="s">
        <v>53</v>
      </c>
      <c r="D4814" s="89" t="s">
        <v>311</v>
      </c>
      <c r="E4814" s="89" t="s">
        <v>312</v>
      </c>
      <c r="F4814" s="21">
        <v>0.1</v>
      </c>
      <c r="G4814" s="21">
        <v>0.6</v>
      </c>
      <c r="H4814" s="21">
        <v>3.5</v>
      </c>
      <c r="I4814" s="147" t="str" cm="1">
        <f t="array" ref="I4814">_xlfn.IFS(J4814 =360, "N", J4814 &lt;90,"NE", J4814 =90, "E", J4814 &lt;180, "SE", J4814 =180, "S", J4814 &lt;270, "SW", J4814 =270, "W", J4814 &gt;270, "NW")</f>
        <v>NE</v>
      </c>
      <c r="J4814" s="213">
        <v>79</v>
      </c>
    </row>
    <row r="4815" spans="1:10" x14ac:dyDescent="0.25">
      <c r="A4815" s="94">
        <v>45712</v>
      </c>
      <c r="B4815" s="89" t="s">
        <v>293</v>
      </c>
      <c r="C4815" s="89" t="s">
        <v>53</v>
      </c>
      <c r="D4815" s="89" t="s">
        <v>311</v>
      </c>
      <c r="E4815" s="89" t="s">
        <v>312</v>
      </c>
      <c r="F4815" s="21">
        <v>0.2</v>
      </c>
      <c r="G4815" s="21">
        <v>0.2</v>
      </c>
      <c r="H4815" s="21">
        <v>7</v>
      </c>
      <c r="I4815" s="147" t="str" cm="1">
        <f t="array" ref="I4815">_xlfn.IFS(J4815 =360, "N", J4815 &lt;90,"NE", J4815 =90, "E", J4815 &lt;180, "SE", J4815 =180, "S", J4815 &lt;270, "SW", J4815 =270, "W", J4815 &gt;270, "NW")</f>
        <v>SE</v>
      </c>
      <c r="J4815" s="213">
        <v>105</v>
      </c>
    </row>
    <row r="4816" spans="1:10" x14ac:dyDescent="0.25">
      <c r="A4816" s="94">
        <v>45713</v>
      </c>
      <c r="B4816" s="89" t="s">
        <v>293</v>
      </c>
      <c r="C4816" s="89" t="s">
        <v>53</v>
      </c>
      <c r="D4816" s="89" t="s">
        <v>311</v>
      </c>
      <c r="E4816" s="89" t="s">
        <v>312</v>
      </c>
      <c r="F4816" s="21">
        <v>0.5</v>
      </c>
      <c r="G4816" s="21">
        <v>1.9</v>
      </c>
      <c r="H4816" s="21">
        <v>4</v>
      </c>
      <c r="I4816" s="147" t="str" cm="1">
        <f t="array" ref="I4816">_xlfn.IFS(J4816 =360, "N", J4816 &lt;90,"NE", J4816 =90, "E", J4816 &lt;180, "SE", J4816 =180, "S", J4816 &lt;270, "SW", J4816 =270, "W", J4816 &gt;270, "NW")</f>
        <v>SE</v>
      </c>
      <c r="J4816" s="213">
        <v>136</v>
      </c>
    </row>
    <row r="4817" spans="1:10" x14ac:dyDescent="0.25">
      <c r="A4817" s="94">
        <v>45714</v>
      </c>
      <c r="B4817" s="89" t="s">
        <v>293</v>
      </c>
      <c r="C4817" s="89" t="s">
        <v>53</v>
      </c>
      <c r="D4817" s="89" t="s">
        <v>311</v>
      </c>
      <c r="E4817" s="89" t="s">
        <v>312</v>
      </c>
      <c r="F4817" s="21">
        <v>0.2</v>
      </c>
      <c r="G4817" s="21">
        <v>1.1000000000000001</v>
      </c>
      <c r="H4817" s="21">
        <v>2.9</v>
      </c>
      <c r="I4817" s="147" t="str" cm="1">
        <f t="array" ref="I4817">_xlfn.IFS(J4817 =360, "N", J4817 &lt;90,"NE", J4817 =90, "E", J4817 &lt;180, "SE", J4817 =180, "S", J4817 &lt;270, "SW", J4817 =270, "W", J4817 &gt;270, "NW")</f>
        <v>SE</v>
      </c>
      <c r="J4817" s="213">
        <v>119</v>
      </c>
    </row>
    <row r="4818" spans="1:10" x14ac:dyDescent="0.25">
      <c r="A4818" s="94">
        <v>45715</v>
      </c>
      <c r="B4818" s="89" t="s">
        <v>293</v>
      </c>
      <c r="C4818" s="89" t="s">
        <v>53</v>
      </c>
      <c r="D4818" s="89" t="s">
        <v>311</v>
      </c>
      <c r="E4818" s="89" t="s">
        <v>312</v>
      </c>
      <c r="F4818" s="21">
        <v>0</v>
      </c>
      <c r="G4818" s="21">
        <v>1</v>
      </c>
      <c r="H4818" s="21">
        <v>3.8</v>
      </c>
      <c r="I4818" s="147" t="str" cm="1">
        <f t="array" ref="I4818">_xlfn.IFS(J4818 =360, "N", J4818 &lt;90,"NE", J4818 =90, "E", J4818 &lt;180, "SE", J4818 =180, "S", J4818 &lt;270, "SW", J4818 =270, "W", J4818 &gt;270, "NW")</f>
        <v>NE</v>
      </c>
      <c r="J4818" s="213">
        <v>87</v>
      </c>
    </row>
    <row r="4819" spans="1:10" x14ac:dyDescent="0.25">
      <c r="A4819" s="94">
        <v>45716</v>
      </c>
      <c r="B4819" s="89" t="s">
        <v>293</v>
      </c>
      <c r="C4819" s="89" t="s">
        <v>53</v>
      </c>
      <c r="D4819" s="89" t="s">
        <v>311</v>
      </c>
      <c r="E4819" s="89" t="s">
        <v>312</v>
      </c>
      <c r="F4819" s="21">
        <v>0</v>
      </c>
      <c r="G4819" s="21">
        <v>0.6</v>
      </c>
      <c r="H4819" s="21">
        <v>4.8</v>
      </c>
      <c r="I4819" s="147" t="str" cm="1">
        <f t="array" ref="I4819">_xlfn.IFS(J4819 =360, "N", J4819 &lt;90,"NE", J4819 =90, "E", J4819 &lt;180, "SE", J4819 =180, "S", J4819 &lt;270, "SW", J4819 =270, "W", J4819 &gt;270, "NW")</f>
        <v>NW</v>
      </c>
      <c r="J4819" s="213">
        <v>287</v>
      </c>
    </row>
    <row r="4820" spans="1:10" x14ac:dyDescent="0.25">
      <c r="A4820" s="94">
        <v>45717</v>
      </c>
      <c r="B4820" s="89" t="s">
        <v>293</v>
      </c>
      <c r="C4820" s="89" t="s">
        <v>53</v>
      </c>
      <c r="D4820" s="89" t="s">
        <v>311</v>
      </c>
      <c r="E4820" s="89" t="s">
        <v>312</v>
      </c>
      <c r="F4820" s="21">
        <v>0.3</v>
      </c>
      <c r="G4820" s="21">
        <v>1.7</v>
      </c>
      <c r="H4820" s="21">
        <v>3.9</v>
      </c>
      <c r="I4820" s="147" t="str" cm="1">
        <f t="array" ref="I4820">_xlfn.IFS(J4820 =360, "N", J4820 &lt;90,"NE", J4820 =90, "E", J4820 &lt;180, "SE", J4820 =180, "S", J4820 &lt;270, "SW", J4820 =270, "W", J4820 &gt;270, "NW")</f>
        <v>SE</v>
      </c>
      <c r="J4820" s="213">
        <v>97</v>
      </c>
    </row>
    <row r="4821" spans="1:10" x14ac:dyDescent="0.25">
      <c r="A4821" s="94">
        <v>45718</v>
      </c>
      <c r="B4821" s="89" t="s">
        <v>293</v>
      </c>
      <c r="C4821" s="89" t="s">
        <v>53</v>
      </c>
      <c r="D4821" s="89" t="s">
        <v>311</v>
      </c>
      <c r="E4821" s="89" t="s">
        <v>312</v>
      </c>
      <c r="F4821" s="21">
        <v>0.2</v>
      </c>
      <c r="G4821" s="21">
        <v>1.3</v>
      </c>
      <c r="H4821" s="21">
        <v>4.5</v>
      </c>
      <c r="I4821" s="147" t="str" cm="1">
        <f t="array" ref="I4821">_xlfn.IFS(J4821 =360, "N", J4821 &lt;90,"NE", J4821 =90, "E", J4821 &lt;180, "SE", J4821 =180, "S", J4821 &lt;270, "SW", J4821 =270, "W", J4821 &gt;270, "NW")</f>
        <v>SE</v>
      </c>
      <c r="J4821" s="213">
        <v>123</v>
      </c>
    </row>
    <row r="4822" spans="1:10" x14ac:dyDescent="0.25">
      <c r="A4822" s="94">
        <v>45719</v>
      </c>
      <c r="B4822" s="89" t="s">
        <v>293</v>
      </c>
      <c r="C4822" s="89" t="s">
        <v>53</v>
      </c>
      <c r="D4822" s="89" t="s">
        <v>311</v>
      </c>
      <c r="E4822" s="89" t="s">
        <v>312</v>
      </c>
      <c r="F4822" s="21">
        <v>1.1000000000000001</v>
      </c>
      <c r="G4822" s="21">
        <v>2.1</v>
      </c>
      <c r="H4822" s="21">
        <v>5.9</v>
      </c>
      <c r="I4822" s="147" t="str" cm="1">
        <f t="array" ref="I4822">_xlfn.IFS(J4822 =360, "N", J4822 &lt;90,"NE", J4822 =90, "E", J4822 &lt;180, "SE", J4822 =180, "S", J4822 &lt;270, "SW", J4822 =270, "W", J4822 &gt;270, "NW")</f>
        <v>SE</v>
      </c>
      <c r="J4822" s="213">
        <v>127</v>
      </c>
    </row>
    <row r="4823" spans="1:10" x14ac:dyDescent="0.25">
      <c r="A4823" s="94">
        <v>45720</v>
      </c>
      <c r="B4823" s="89" t="s">
        <v>293</v>
      </c>
      <c r="C4823" s="89" t="s">
        <v>53</v>
      </c>
      <c r="D4823" s="89" t="s">
        <v>311</v>
      </c>
      <c r="E4823" s="89" t="s">
        <v>312</v>
      </c>
      <c r="F4823" s="21">
        <v>0.8</v>
      </c>
      <c r="G4823" s="21">
        <v>2.6</v>
      </c>
      <c r="H4823" s="21">
        <v>5.9</v>
      </c>
      <c r="I4823" s="147" t="str" cm="1">
        <f t="array" ref="I4823">_xlfn.IFS(J4823 =360, "N", J4823 &lt;90,"NE", J4823 =90, "E", J4823 &lt;180, "SE", J4823 =180, "S", J4823 &lt;270, "SW", J4823 =270, "W", J4823 &gt;270, "NW")</f>
        <v>SE</v>
      </c>
      <c r="J4823" s="213">
        <v>125</v>
      </c>
    </row>
    <row r="4824" spans="1:10" x14ac:dyDescent="0.25">
      <c r="A4824" s="94">
        <v>45721</v>
      </c>
      <c r="B4824" s="89" t="s">
        <v>293</v>
      </c>
      <c r="C4824" s="89" t="s">
        <v>53</v>
      </c>
      <c r="D4824" s="89" t="s">
        <v>311</v>
      </c>
      <c r="E4824" s="89" t="s">
        <v>312</v>
      </c>
      <c r="F4824" s="21">
        <v>0.4</v>
      </c>
      <c r="G4824" s="21">
        <v>2.4</v>
      </c>
      <c r="H4824" s="21">
        <v>5.8</v>
      </c>
      <c r="I4824" s="147" t="str" cm="1">
        <f t="array" ref="I4824">_xlfn.IFS(J4824 =360, "N", J4824 &lt;90,"NE", J4824 =90, "E", J4824 &lt;180, "SE", J4824 =180, "S", J4824 &lt;270, "SW", J4824 =270, "W", J4824 &gt;270, "NW")</f>
        <v>SE</v>
      </c>
      <c r="J4824" s="213">
        <v>127</v>
      </c>
    </row>
    <row r="4825" spans="1:10" x14ac:dyDescent="0.25">
      <c r="A4825" s="94">
        <v>45722</v>
      </c>
      <c r="B4825" s="89" t="s">
        <v>293</v>
      </c>
      <c r="C4825" s="89" t="s">
        <v>53</v>
      </c>
      <c r="D4825" s="89" t="s">
        <v>311</v>
      </c>
      <c r="E4825" s="89" t="s">
        <v>312</v>
      </c>
      <c r="F4825" s="21">
        <v>0.9</v>
      </c>
      <c r="G4825" s="21">
        <v>2.6</v>
      </c>
      <c r="H4825" s="21">
        <v>5.5</v>
      </c>
      <c r="I4825" s="147" t="str" cm="1">
        <f t="array" ref="I4825">_xlfn.IFS(J4825 =360, "N", J4825 &lt;90,"NE", J4825 =90, "E", J4825 &lt;180, "SE", J4825 =180, "S", J4825 &lt;270, "SW", J4825 =270, "W", J4825 &gt;270, "NW")</f>
        <v>SE</v>
      </c>
      <c r="J4825" s="213">
        <v>113</v>
      </c>
    </row>
    <row r="4826" spans="1:10" x14ac:dyDescent="0.25">
      <c r="A4826" s="94">
        <v>45723</v>
      </c>
      <c r="B4826" s="89" t="s">
        <v>293</v>
      </c>
      <c r="C4826" s="89" t="s">
        <v>53</v>
      </c>
      <c r="D4826" s="89" t="s">
        <v>311</v>
      </c>
      <c r="E4826" s="89" t="s">
        <v>312</v>
      </c>
      <c r="F4826" s="21">
        <v>0.8</v>
      </c>
      <c r="G4826" s="21">
        <v>2.6</v>
      </c>
      <c r="H4826" s="21">
        <v>5.3</v>
      </c>
      <c r="I4826" s="147" t="str" cm="1">
        <f t="array" ref="I4826">_xlfn.IFS(J4826 =360, "N", J4826 &lt;90,"NE", J4826 =90, "E", J4826 &lt;180, "SE", J4826 =180, "S", J4826 &lt;270, "SW", J4826 =270, "W", J4826 &gt;270, "NW")</f>
        <v>SE</v>
      </c>
      <c r="J4826" s="213">
        <v>118</v>
      </c>
    </row>
    <row r="4827" spans="1:10" x14ac:dyDescent="0.25">
      <c r="A4827" s="94">
        <v>45724</v>
      </c>
      <c r="B4827" s="89" t="s">
        <v>293</v>
      </c>
      <c r="C4827" s="89" t="s">
        <v>53</v>
      </c>
      <c r="D4827" s="89" t="s">
        <v>311</v>
      </c>
      <c r="E4827" s="89" t="s">
        <v>312</v>
      </c>
      <c r="F4827" s="21">
        <v>1.4</v>
      </c>
      <c r="G4827" s="21">
        <v>2.7</v>
      </c>
      <c r="H4827" s="21">
        <v>6.1</v>
      </c>
      <c r="I4827" s="147" t="str" cm="1">
        <f t="array" ref="I4827">_xlfn.IFS(J4827 =360, "N", J4827 &lt;90,"NE", J4827 =90, "E", J4827 &lt;180, "SE", J4827 =180, "S", J4827 &lt;270, "SW", J4827 =270, "W", J4827 &gt;270, "NW")</f>
        <v>SE</v>
      </c>
      <c r="J4827" s="213">
        <v>109</v>
      </c>
    </row>
    <row r="4828" spans="1:10" x14ac:dyDescent="0.25">
      <c r="A4828" s="94">
        <v>45725</v>
      </c>
      <c r="B4828" s="89" t="s">
        <v>293</v>
      </c>
      <c r="C4828" s="89" t="s">
        <v>53</v>
      </c>
      <c r="D4828" s="89" t="s">
        <v>311</v>
      </c>
      <c r="E4828" s="89" t="s">
        <v>312</v>
      </c>
      <c r="F4828" s="21">
        <v>1.5</v>
      </c>
      <c r="G4828" s="21">
        <v>2.9</v>
      </c>
      <c r="H4828" s="21">
        <v>5.6</v>
      </c>
      <c r="I4828" s="147" t="str" cm="1">
        <f t="array" ref="I4828">_xlfn.IFS(J4828 =360, "N", J4828 &lt;90,"NE", J4828 =90, "E", J4828 &lt;180, "SE", J4828 =180, "S", J4828 &lt;270, "SW", J4828 =270, "W", J4828 &gt;270, "NW")</f>
        <v>SE</v>
      </c>
      <c r="J4828" s="213">
        <v>102</v>
      </c>
    </row>
    <row r="4829" spans="1:10" x14ac:dyDescent="0.25">
      <c r="A4829" s="94">
        <v>45726</v>
      </c>
      <c r="B4829" s="89" t="s">
        <v>293</v>
      </c>
      <c r="C4829" s="89" t="s">
        <v>53</v>
      </c>
      <c r="D4829" s="89" t="s">
        <v>311</v>
      </c>
      <c r="E4829" s="89" t="s">
        <v>312</v>
      </c>
      <c r="F4829" s="21">
        <v>0.3</v>
      </c>
      <c r="G4829" s="21">
        <v>1.4</v>
      </c>
      <c r="H4829" s="21">
        <v>3.2</v>
      </c>
      <c r="I4829" s="147" t="str" cm="1">
        <f t="array" ref="I4829">_xlfn.IFS(J4829 =360, "N", J4829 &lt;90,"NE", J4829 =90, "E", J4829 &lt;180, "SE", J4829 =180, "S", J4829 &lt;270, "SW", J4829 =270, "W", J4829 &gt;270, "NW")</f>
        <v>SE</v>
      </c>
      <c r="J4829" s="213">
        <v>122</v>
      </c>
    </row>
    <row r="4830" spans="1:10" x14ac:dyDescent="0.25">
      <c r="A4830" s="94">
        <v>45727</v>
      </c>
      <c r="B4830" s="89" t="s">
        <v>293</v>
      </c>
      <c r="C4830" s="89" t="s">
        <v>53</v>
      </c>
      <c r="D4830" s="89" t="s">
        <v>311</v>
      </c>
      <c r="E4830" s="89" t="s">
        <v>312</v>
      </c>
      <c r="F4830" s="21">
        <v>0.4</v>
      </c>
      <c r="G4830" s="21">
        <v>1.8</v>
      </c>
      <c r="H4830" s="21">
        <v>4</v>
      </c>
      <c r="I4830" s="147" t="str" cm="1">
        <f t="array" ref="I4830">_xlfn.IFS(J4830 =360, "N", J4830 &lt;90,"NE", J4830 =90, "E", J4830 &lt;180, "SE", J4830 =180, "S", J4830 &lt;270, "SW", J4830 =270, "W", J4830 &gt;270, "NW")</f>
        <v>SE</v>
      </c>
      <c r="J4830" s="213">
        <v>122</v>
      </c>
    </row>
    <row r="4831" spans="1:10" x14ac:dyDescent="0.25">
      <c r="A4831" s="94">
        <v>45728</v>
      </c>
      <c r="B4831" s="89" t="s">
        <v>293</v>
      </c>
      <c r="C4831" s="89" t="s">
        <v>53</v>
      </c>
      <c r="D4831" s="89" t="s">
        <v>311</v>
      </c>
      <c r="E4831" s="89" t="s">
        <v>312</v>
      </c>
      <c r="F4831" s="21">
        <v>0</v>
      </c>
      <c r="G4831" s="21">
        <v>1.9</v>
      </c>
      <c r="H4831" s="21">
        <v>4.0999999999999996</v>
      </c>
      <c r="I4831" s="147" t="str" cm="1">
        <f t="array" ref="I4831">_xlfn.IFS(J4831 =360, "N", J4831 &lt;90,"NE", J4831 =90, "E", J4831 &lt;180, "SE", J4831 =180, "S", J4831 &lt;270, "SW", J4831 =270, "W", J4831 &gt;270, "NW")</f>
        <v>SE</v>
      </c>
      <c r="J4831" s="213">
        <v>119</v>
      </c>
    </row>
    <row r="4832" spans="1:10" x14ac:dyDescent="0.25">
      <c r="A4832" s="94">
        <v>45729</v>
      </c>
      <c r="B4832" s="89" t="s">
        <v>293</v>
      </c>
      <c r="C4832" s="89" t="s">
        <v>53</v>
      </c>
      <c r="D4832" s="89" t="s">
        <v>311</v>
      </c>
      <c r="E4832" s="89" t="s">
        <v>312</v>
      </c>
      <c r="F4832" s="21">
        <v>0</v>
      </c>
      <c r="G4832" s="21">
        <v>0.4</v>
      </c>
      <c r="H4832" s="21">
        <v>2.8</v>
      </c>
      <c r="I4832" s="147" t="str" cm="1">
        <f t="array" ref="I4832">_xlfn.IFS(J4832 =360, "N", J4832 &lt;90,"NE", J4832 =90, "E", J4832 &lt;180, "SE", J4832 =180, "S", J4832 &lt;270, "SW", J4832 =270, "W", J4832 &gt;270, "NW")</f>
        <v>SE</v>
      </c>
      <c r="J4832" s="213">
        <v>113</v>
      </c>
    </row>
    <row r="4833" spans="1:10" x14ac:dyDescent="0.25">
      <c r="A4833" s="94">
        <v>45730</v>
      </c>
      <c r="B4833" s="89" t="s">
        <v>293</v>
      </c>
      <c r="C4833" s="89" t="s">
        <v>53</v>
      </c>
      <c r="D4833" s="89" t="s">
        <v>311</v>
      </c>
      <c r="E4833" s="89" t="s">
        <v>312</v>
      </c>
      <c r="F4833" s="21">
        <v>0</v>
      </c>
      <c r="G4833" s="21">
        <v>0.8</v>
      </c>
      <c r="H4833" s="21">
        <v>3.3</v>
      </c>
      <c r="I4833" s="147" t="str" cm="1">
        <f t="array" ref="I4833">_xlfn.IFS(J4833 =360, "N", J4833 &lt;90,"NE", J4833 =90, "E", J4833 &lt;180, "SE", J4833 =180, "S", J4833 &lt;270, "SW", J4833 =270, "W", J4833 &gt;270, "NW")</f>
        <v>NW</v>
      </c>
      <c r="J4833" s="213">
        <v>348</v>
      </c>
    </row>
    <row r="4834" spans="1:10" x14ac:dyDescent="0.25">
      <c r="A4834" s="94">
        <v>45731</v>
      </c>
      <c r="B4834" s="89" t="s">
        <v>293</v>
      </c>
      <c r="C4834" s="89" t="s">
        <v>53</v>
      </c>
      <c r="D4834" s="89" t="s">
        <v>311</v>
      </c>
      <c r="E4834" s="89" t="s">
        <v>312</v>
      </c>
      <c r="F4834" s="21">
        <v>0</v>
      </c>
      <c r="G4834" s="21">
        <v>1</v>
      </c>
      <c r="H4834" s="21">
        <v>3.9</v>
      </c>
      <c r="I4834" s="147" t="str" cm="1">
        <f t="array" ref="I4834">_xlfn.IFS(J4834 =360, "N", J4834 &lt;90,"NE", J4834 =90, "E", J4834 &lt;180, "SE", J4834 =180, "S", J4834 &lt;270, "SW", J4834 =270, "W", J4834 &gt;270, "NW")</f>
        <v>NW</v>
      </c>
      <c r="J4834" s="213">
        <v>335</v>
      </c>
    </row>
    <row r="4835" spans="1:10" x14ac:dyDescent="0.25">
      <c r="A4835" s="94">
        <v>45732</v>
      </c>
      <c r="B4835" s="89" t="s">
        <v>293</v>
      </c>
      <c r="C4835" s="89" t="s">
        <v>53</v>
      </c>
      <c r="D4835" s="89" t="s">
        <v>311</v>
      </c>
      <c r="E4835" s="89" t="s">
        <v>312</v>
      </c>
      <c r="F4835" s="21">
        <v>0.3</v>
      </c>
      <c r="G4835" s="21">
        <v>3.3</v>
      </c>
      <c r="H4835" s="21">
        <v>8.6999999999999993</v>
      </c>
      <c r="I4835" s="147" t="str" cm="1">
        <f t="array" ref="I4835">_xlfn.IFS(J4835 =360, "N", J4835 &lt;90,"NE", J4835 =90, "E", J4835 &lt;180, "SE", J4835 =180, "S", J4835 &lt;270, "SW", J4835 =270, "W", J4835 &gt;270, "NW")</f>
        <v>NW</v>
      </c>
      <c r="J4835" s="213">
        <v>315</v>
      </c>
    </row>
    <row r="4836" spans="1:10" x14ac:dyDescent="0.25">
      <c r="A4836" s="94">
        <v>45733</v>
      </c>
      <c r="B4836" s="89" t="s">
        <v>293</v>
      </c>
      <c r="C4836" s="89" t="s">
        <v>53</v>
      </c>
      <c r="D4836" s="89" t="s">
        <v>311</v>
      </c>
      <c r="E4836" s="89" t="s">
        <v>312</v>
      </c>
      <c r="F4836" s="21">
        <v>0.4</v>
      </c>
      <c r="G4836" s="21">
        <v>2.2999999999999998</v>
      </c>
      <c r="H4836" s="21">
        <v>5.7</v>
      </c>
      <c r="I4836" s="147" t="str" cm="1">
        <f t="array" ref="I4836">_xlfn.IFS(J4836 =360, "N", J4836 &lt;90,"NE", J4836 =90, "E", J4836 &lt;180, "SE", J4836 =180, "S", J4836 &lt;270, "SW", J4836 =270, "W", J4836 &gt;270, "NW")</f>
        <v>E</v>
      </c>
      <c r="J4836" s="213">
        <v>90</v>
      </c>
    </row>
    <row r="4837" spans="1:10" x14ac:dyDescent="0.25">
      <c r="A4837" s="94">
        <v>45734</v>
      </c>
      <c r="B4837" s="89" t="s">
        <v>293</v>
      </c>
      <c r="C4837" s="89" t="s">
        <v>53</v>
      </c>
      <c r="D4837" s="89" t="s">
        <v>311</v>
      </c>
      <c r="E4837" s="89" t="s">
        <v>312</v>
      </c>
      <c r="F4837" s="21">
        <v>0.7</v>
      </c>
      <c r="G4837" s="21">
        <v>2.1</v>
      </c>
      <c r="H4837" s="21">
        <v>4.0999999999999996</v>
      </c>
      <c r="I4837" s="147" t="str" cm="1">
        <f t="array" ref="I4837">_xlfn.IFS(J4837 =360, "N", J4837 &lt;90,"NE", J4837 =90, "E", J4837 &lt;180, "SE", J4837 =180, "S", J4837 &lt;270, "SW", J4837 =270, "W", J4837 &gt;270, "NW")</f>
        <v>SE</v>
      </c>
      <c r="J4837" s="213">
        <v>106</v>
      </c>
    </row>
    <row r="4838" spans="1:10" x14ac:dyDescent="0.25">
      <c r="A4838" s="94">
        <v>45735</v>
      </c>
      <c r="B4838" s="89" t="s">
        <v>293</v>
      </c>
      <c r="C4838" s="89" t="s">
        <v>53</v>
      </c>
      <c r="D4838" s="89" t="s">
        <v>311</v>
      </c>
      <c r="E4838" s="89" t="s">
        <v>312</v>
      </c>
      <c r="F4838" s="21">
        <v>0.2</v>
      </c>
      <c r="G4838" s="21">
        <v>1</v>
      </c>
      <c r="H4838" s="21">
        <v>3.2</v>
      </c>
      <c r="I4838" s="147" t="str" cm="1">
        <f t="array" ref="I4838">_xlfn.IFS(J4838 =360, "N", J4838 &lt;90,"NE", J4838 =90, "E", J4838 &lt;180, "SE", J4838 =180, "S", J4838 &lt;270, "SW", J4838 =270, "W", J4838 &gt;270, "NW")</f>
        <v>SE</v>
      </c>
      <c r="J4838" s="213">
        <v>100</v>
      </c>
    </row>
    <row r="4839" spans="1:10" x14ac:dyDescent="0.25">
      <c r="A4839" s="94">
        <v>45736</v>
      </c>
      <c r="B4839" s="89" t="s">
        <v>293</v>
      </c>
      <c r="C4839" s="89" t="s">
        <v>53</v>
      </c>
      <c r="D4839" s="89" t="s">
        <v>311</v>
      </c>
      <c r="E4839" s="89" t="s">
        <v>312</v>
      </c>
      <c r="F4839" s="21">
        <v>0.3</v>
      </c>
      <c r="G4839" s="21">
        <v>0.3</v>
      </c>
      <c r="H4839" s="21">
        <v>3.7</v>
      </c>
      <c r="I4839" s="147" t="str" cm="1">
        <f t="array" ref="I4839">_xlfn.IFS(J4839 =360, "N", J4839 &lt;90,"NE", J4839 =90, "E", J4839 &lt;180, "SE", J4839 =180, "S", J4839 &lt;270, "SW", J4839 =270, "W", J4839 &gt;270, "NW")</f>
        <v>NE</v>
      </c>
      <c r="J4839" s="213">
        <v>64</v>
      </c>
    </row>
    <row r="4840" spans="1:10" x14ac:dyDescent="0.25">
      <c r="A4840" s="94">
        <v>45737</v>
      </c>
      <c r="B4840" s="89" t="s">
        <v>293</v>
      </c>
      <c r="C4840" s="89" t="s">
        <v>53</v>
      </c>
      <c r="D4840" s="89" t="s">
        <v>311</v>
      </c>
      <c r="E4840" s="89" t="s">
        <v>312</v>
      </c>
      <c r="F4840" s="21">
        <v>0.2</v>
      </c>
      <c r="G4840" s="21">
        <v>0.9</v>
      </c>
      <c r="H4840" s="21">
        <v>3.8</v>
      </c>
      <c r="I4840" s="147" t="str" cm="1">
        <f t="array" ref="I4840">_xlfn.IFS(J4840 =360, "N", J4840 &lt;90,"NE", J4840 =90, "E", J4840 &lt;180, "SE", J4840 =180, "S", J4840 &lt;270, "SW", J4840 =270, "W", J4840 &gt;270, "NW")</f>
        <v>NW</v>
      </c>
      <c r="J4840" s="213">
        <v>284</v>
      </c>
    </row>
    <row r="4841" spans="1:10" x14ac:dyDescent="0.25">
      <c r="A4841" s="94">
        <v>45738</v>
      </c>
      <c r="B4841" s="89" t="s">
        <v>293</v>
      </c>
      <c r="C4841" s="89" t="s">
        <v>53</v>
      </c>
      <c r="D4841" s="89" t="s">
        <v>311</v>
      </c>
      <c r="E4841" s="89" t="s">
        <v>312</v>
      </c>
      <c r="F4841" s="21">
        <v>0.2</v>
      </c>
      <c r="G4841" s="21">
        <v>0.9</v>
      </c>
      <c r="H4841" s="21">
        <v>4.0999999999999996</v>
      </c>
      <c r="I4841" s="147" t="str" cm="1">
        <f t="array" ref="I4841">_xlfn.IFS(J4841 =360, "N", J4841 &lt;90,"NE", J4841 =90, "E", J4841 &lt;180, "SE", J4841 =180, "S", J4841 &lt;270, "SW", J4841 =270, "W", J4841 &gt;270, "NW")</f>
        <v>SE</v>
      </c>
      <c r="J4841" s="213">
        <v>95</v>
      </c>
    </row>
    <row r="4842" spans="1:10" x14ac:dyDescent="0.25">
      <c r="A4842" s="94">
        <v>45739</v>
      </c>
      <c r="B4842" s="89" t="s">
        <v>293</v>
      </c>
      <c r="C4842" s="89" t="s">
        <v>53</v>
      </c>
      <c r="D4842" s="89" t="s">
        <v>311</v>
      </c>
      <c r="E4842" s="89" t="s">
        <v>312</v>
      </c>
      <c r="F4842" s="21">
        <v>0.6</v>
      </c>
      <c r="G4842" s="21">
        <v>1.9</v>
      </c>
      <c r="H4842" s="21">
        <v>4.0999999999999996</v>
      </c>
      <c r="I4842" s="147" t="str" cm="1">
        <f t="array" ref="I4842">_xlfn.IFS(J4842 =360, "N", J4842 &lt;90,"NE", J4842 =90, "E", J4842 &lt;180, "SE", J4842 =180, "S", J4842 &lt;270, "SW", J4842 =270, "W", J4842 &gt;270, "NW")</f>
        <v>SE</v>
      </c>
      <c r="J4842" s="213">
        <v>123</v>
      </c>
    </row>
    <row r="4843" spans="1:10" x14ac:dyDescent="0.25">
      <c r="A4843" s="94">
        <v>45740</v>
      </c>
      <c r="B4843" s="89" t="s">
        <v>293</v>
      </c>
      <c r="C4843" s="89" t="s">
        <v>53</v>
      </c>
      <c r="D4843" s="89" t="s">
        <v>311</v>
      </c>
      <c r="E4843" s="89" t="s">
        <v>312</v>
      </c>
      <c r="F4843" s="21">
        <v>0.9</v>
      </c>
      <c r="G4843" s="21">
        <v>1.9</v>
      </c>
      <c r="H4843" s="21">
        <v>3.8</v>
      </c>
      <c r="I4843" s="147" t="str" cm="1">
        <f t="array" ref="I4843">_xlfn.IFS(J4843 =360, "N", J4843 &lt;90,"NE", J4843 =90, "E", J4843 &lt;180, "SE", J4843 =180, "S", J4843 &lt;270, "SW", J4843 =270, "W", J4843 &gt;270, "NW")</f>
        <v>SE</v>
      </c>
      <c r="J4843" s="213">
        <v>119</v>
      </c>
    </row>
    <row r="4844" spans="1:10" x14ac:dyDescent="0.25">
      <c r="A4844" s="94">
        <v>45741</v>
      </c>
      <c r="B4844" s="89" t="s">
        <v>293</v>
      </c>
      <c r="C4844" s="89" t="s">
        <v>53</v>
      </c>
      <c r="D4844" s="89" t="s">
        <v>311</v>
      </c>
      <c r="E4844" s="89" t="s">
        <v>312</v>
      </c>
      <c r="F4844" s="21">
        <v>0.7</v>
      </c>
      <c r="G4844" s="21">
        <v>1.8</v>
      </c>
      <c r="H4844" s="21">
        <v>5</v>
      </c>
      <c r="I4844" s="147" t="str" cm="1">
        <f t="array" ref="I4844">_xlfn.IFS(J4844 =360, "N", J4844 &lt;90,"NE", J4844 =90, "E", J4844 &lt;180, "SE", J4844 =180, "S", J4844 &lt;270, "SW", J4844 =270, "W", J4844 &gt;270, "NW")</f>
        <v>SE</v>
      </c>
      <c r="J4844" s="213">
        <v>119</v>
      </c>
    </row>
    <row r="4845" spans="1:10" x14ac:dyDescent="0.25">
      <c r="A4845" s="94">
        <v>45742</v>
      </c>
      <c r="B4845" s="89" t="s">
        <v>293</v>
      </c>
      <c r="C4845" s="89" t="s">
        <v>53</v>
      </c>
      <c r="D4845" s="89" t="s">
        <v>311</v>
      </c>
      <c r="E4845" s="89" t="s">
        <v>312</v>
      </c>
      <c r="F4845" s="21">
        <v>0.1</v>
      </c>
      <c r="G4845" s="21">
        <v>2</v>
      </c>
      <c r="H4845" s="21">
        <v>4.2</v>
      </c>
      <c r="I4845" s="147" t="str" cm="1">
        <f t="array" ref="I4845">_xlfn.IFS(J4845 =360, "N", J4845 &lt;90,"NE", J4845 =90, "E", J4845 &lt;180, "SE", J4845 =180, "S", J4845 &lt;270, "SW", J4845 =270, "W", J4845 &gt;270, "NW")</f>
        <v>SE</v>
      </c>
      <c r="J4845" s="213">
        <v>102</v>
      </c>
    </row>
    <row r="4846" spans="1:10" x14ac:dyDescent="0.25">
      <c r="A4846" s="94">
        <v>45743</v>
      </c>
      <c r="B4846" s="89" t="s">
        <v>293</v>
      </c>
      <c r="C4846" s="89" t="s">
        <v>53</v>
      </c>
      <c r="D4846" s="89" t="s">
        <v>311</v>
      </c>
      <c r="E4846" s="89" t="s">
        <v>312</v>
      </c>
      <c r="F4846" s="21">
        <v>0.2</v>
      </c>
      <c r="G4846" s="21">
        <v>2.1</v>
      </c>
      <c r="H4846" s="21">
        <v>4.0999999999999996</v>
      </c>
      <c r="I4846" s="147" t="str" cm="1">
        <f t="array" ref="I4846">_xlfn.IFS(J4846 =360, "N", J4846 &lt;90,"NE", J4846 =90, "E", J4846 &lt;180, "SE", J4846 =180, "S", J4846 &lt;270, "SW", J4846 =270, "W", J4846 &gt;270, "NW")</f>
        <v>SE</v>
      </c>
      <c r="J4846" s="213">
        <v>101</v>
      </c>
    </row>
    <row r="4847" spans="1:10" x14ac:dyDescent="0.25">
      <c r="A4847" s="94">
        <v>45744</v>
      </c>
      <c r="B4847" s="89" t="s">
        <v>293</v>
      </c>
      <c r="C4847" s="89" t="s">
        <v>53</v>
      </c>
      <c r="D4847" s="89" t="s">
        <v>311</v>
      </c>
      <c r="E4847" s="89" t="s">
        <v>312</v>
      </c>
      <c r="F4847" s="21">
        <v>0.4</v>
      </c>
      <c r="G4847" s="21">
        <v>2.2999999999999998</v>
      </c>
      <c r="H4847" s="21">
        <v>4.5999999999999996</v>
      </c>
      <c r="I4847" s="147" t="str" cm="1">
        <f t="array" ref="I4847">_xlfn.IFS(J4847 =360, "N", J4847 &lt;90,"NE", J4847 =90, "E", J4847 &lt;180, "SE", J4847 =180, "S", J4847 &lt;270, "SW", J4847 =270, "W", J4847 &gt;270, "NW")</f>
        <v>SE</v>
      </c>
      <c r="J4847" s="213">
        <v>105</v>
      </c>
    </row>
    <row r="4848" spans="1:10" x14ac:dyDescent="0.25">
      <c r="A4848" s="94">
        <v>45745</v>
      </c>
      <c r="B4848" s="89" t="s">
        <v>293</v>
      </c>
      <c r="C4848" s="89" t="s">
        <v>53</v>
      </c>
      <c r="D4848" s="89" t="s">
        <v>311</v>
      </c>
      <c r="E4848" s="89" t="s">
        <v>312</v>
      </c>
      <c r="F4848" s="21">
        <v>0.3</v>
      </c>
      <c r="G4848" s="21">
        <v>0.4</v>
      </c>
      <c r="H4848" s="21">
        <v>2.5</v>
      </c>
      <c r="I4848" s="147" t="str" cm="1">
        <f t="array" ref="I4848">_xlfn.IFS(J4848 =360, "N", J4848 &lt;90,"NE", J4848 =90, "E", J4848 &lt;180, "SE", J4848 =180, "S", J4848 &lt;270, "SW", J4848 =270, "W", J4848 &gt;270, "NW")</f>
        <v>SE</v>
      </c>
      <c r="J4848" s="213">
        <v>162</v>
      </c>
    </row>
    <row r="4849" spans="1:11" x14ac:dyDescent="0.25">
      <c r="A4849" s="94">
        <v>45746</v>
      </c>
      <c r="B4849" s="89" t="s">
        <v>293</v>
      </c>
      <c r="C4849" s="89" t="s">
        <v>53</v>
      </c>
      <c r="D4849" s="89" t="s">
        <v>311</v>
      </c>
      <c r="E4849" s="89" t="s">
        <v>312</v>
      </c>
      <c r="F4849" s="21">
        <v>0.2</v>
      </c>
      <c r="G4849" s="21">
        <v>1.2</v>
      </c>
      <c r="H4849" s="21">
        <v>4</v>
      </c>
      <c r="I4849" s="147" t="str" cm="1">
        <f t="array" ref="I4849">_xlfn.IFS(J4849 =360, "N", J4849 &lt;90,"NE", J4849 =90, "E", J4849 &lt;180, "SE", J4849 =180, "S", J4849 &lt;270, "SW", J4849 =270, "W", J4849 &gt;270, "NW")</f>
        <v>SW</v>
      </c>
      <c r="J4849" s="213">
        <v>225</v>
      </c>
    </row>
    <row r="4850" spans="1:11" x14ac:dyDescent="0.25">
      <c r="A4850" s="94">
        <v>45747</v>
      </c>
      <c r="B4850" s="89" t="s">
        <v>293</v>
      </c>
      <c r="C4850" s="89" t="s">
        <v>53</v>
      </c>
      <c r="D4850" s="89" t="s">
        <v>311</v>
      </c>
      <c r="E4850" s="89" t="s">
        <v>312</v>
      </c>
      <c r="F4850" s="21">
        <v>0.1</v>
      </c>
      <c r="G4850" s="21">
        <v>1.6</v>
      </c>
      <c r="H4850" s="21">
        <v>3.8</v>
      </c>
      <c r="I4850" s="147" t="str" cm="1">
        <f t="array" ref="I4850">_xlfn.IFS(J4850 =360, "N", J4850 &lt;90,"NE", J4850 =90, "E", J4850 &lt;180, "SE", J4850 =180, "S", J4850 &lt;270, "SW", J4850 =270, "W", J4850 &gt;270, "NW")</f>
        <v>SE</v>
      </c>
      <c r="J4850" s="213">
        <v>167</v>
      </c>
      <c r="K4850" s="247"/>
    </row>
    <row r="4851" spans="1:11" x14ac:dyDescent="0.25">
      <c r="A4851" s="94">
        <v>45748</v>
      </c>
      <c r="B4851" s="89" t="s">
        <v>293</v>
      </c>
      <c r="C4851" s="89" t="s">
        <v>53</v>
      </c>
      <c r="D4851" s="89" t="s">
        <v>311</v>
      </c>
      <c r="E4851" s="89" t="s">
        <v>312</v>
      </c>
      <c r="F4851" s="231">
        <v>0.5</v>
      </c>
      <c r="G4851" s="231">
        <v>1.5</v>
      </c>
      <c r="H4851" s="231">
        <v>3.5</v>
      </c>
      <c r="I4851" s="147" t="str" cm="1">
        <f t="array" ref="I4851">_xlfn.IFS(J4851 =360, "N", J4851 &lt;90,"NE", J4851 =90, "E", J4851 &lt;180, "SE", J4851 =180, "S", J4851 &lt;270, "SW", J4851 =270, "W", J4851 &gt;270, "NW")</f>
        <v>SE</v>
      </c>
      <c r="J4851" s="213">
        <v>126</v>
      </c>
      <c r="K4851" s="247"/>
    </row>
    <row r="4852" spans="1:11" x14ac:dyDescent="0.25">
      <c r="A4852" s="94">
        <v>45749</v>
      </c>
      <c r="B4852" s="89" t="s">
        <v>293</v>
      </c>
      <c r="C4852" s="89" t="s">
        <v>53</v>
      </c>
      <c r="D4852" s="89" t="s">
        <v>311</v>
      </c>
      <c r="E4852" s="89" t="s">
        <v>312</v>
      </c>
      <c r="F4852" s="231">
        <v>0.1</v>
      </c>
      <c r="G4852" s="231">
        <v>0.6</v>
      </c>
      <c r="H4852" s="231">
        <v>1.9</v>
      </c>
      <c r="I4852" s="147" t="str" cm="1">
        <f t="array" ref="I4852">_xlfn.IFS(J4852 =360, "N", J4852 &lt;90,"NE", J4852 =90, "E", J4852 &lt;180, "SE", J4852 =180, "S", J4852 &lt;270, "SW", J4852 =270, "W", J4852 &gt;270, "NW")</f>
        <v>SE</v>
      </c>
      <c r="J4852" s="213">
        <v>114</v>
      </c>
      <c r="K4852" s="247"/>
    </row>
    <row r="4853" spans="1:11" x14ac:dyDescent="0.25">
      <c r="A4853" s="94">
        <v>45750</v>
      </c>
      <c r="B4853" s="89" t="s">
        <v>293</v>
      </c>
      <c r="C4853" s="89" t="s">
        <v>53</v>
      </c>
      <c r="D4853" s="89" t="s">
        <v>311</v>
      </c>
      <c r="E4853" s="89" t="s">
        <v>312</v>
      </c>
      <c r="F4853" s="231">
        <v>0</v>
      </c>
      <c r="G4853" s="231">
        <v>0.4</v>
      </c>
      <c r="H4853" s="231">
        <v>3.5</v>
      </c>
      <c r="I4853" s="147" t="str" cm="1">
        <f t="array" ref="I4853">_xlfn.IFS(J4853 =360, "N", J4853 &lt;90,"NE", J4853 =90, "E", J4853 &lt;180, "SE", J4853 =180, "S", J4853 &lt;270, "SW", J4853 =270, "W", J4853 &gt;270, "NW")</f>
        <v>NW</v>
      </c>
      <c r="J4853" s="213">
        <v>300</v>
      </c>
      <c r="K4853" s="247"/>
    </row>
    <row r="4854" spans="1:11" x14ac:dyDescent="0.25">
      <c r="A4854" s="94">
        <v>45751</v>
      </c>
      <c r="B4854" s="89" t="s">
        <v>293</v>
      </c>
      <c r="C4854" s="89" t="s">
        <v>53</v>
      </c>
      <c r="D4854" s="89" t="s">
        <v>311</v>
      </c>
      <c r="E4854" s="89" t="s">
        <v>312</v>
      </c>
      <c r="F4854" s="231">
        <v>0.1</v>
      </c>
      <c r="G4854" s="231">
        <v>0.8</v>
      </c>
      <c r="H4854" s="231">
        <v>3.2</v>
      </c>
      <c r="I4854" s="147" t="str" cm="1">
        <f t="array" ref="I4854">_xlfn.IFS(J4854 =360, "N", J4854 &lt;90,"NE", J4854 =90, "E", J4854 &lt;180, "SE", J4854 =180, "S", J4854 &lt;270, "SW", J4854 =270, "W", J4854 &gt;270, "NW")</f>
        <v>NW</v>
      </c>
      <c r="J4854" s="213">
        <v>309</v>
      </c>
      <c r="K4854" s="247"/>
    </row>
    <row r="4855" spans="1:11" x14ac:dyDescent="0.25">
      <c r="A4855" s="94">
        <v>45752</v>
      </c>
      <c r="B4855" s="89" t="s">
        <v>293</v>
      </c>
      <c r="C4855" s="89" t="s">
        <v>53</v>
      </c>
      <c r="D4855" s="89" t="s">
        <v>311</v>
      </c>
      <c r="E4855" s="89" t="s">
        <v>312</v>
      </c>
      <c r="F4855" s="231">
        <v>0.3</v>
      </c>
      <c r="G4855" s="231">
        <v>2</v>
      </c>
      <c r="H4855" s="231">
        <v>6.7</v>
      </c>
      <c r="I4855" s="147" t="str" cm="1">
        <f t="array" ref="I4855">_xlfn.IFS(J4855 =360, "N", J4855 &lt;90,"NE", J4855 =90, "E", J4855 &lt;180, "SE", J4855 =180, "S", J4855 &lt;270, "SW", J4855 =270, "W", J4855 &gt;270, "NW")</f>
        <v>NW</v>
      </c>
      <c r="J4855" s="213">
        <v>297</v>
      </c>
      <c r="K4855" s="247"/>
    </row>
    <row r="4856" spans="1:11" x14ac:dyDescent="0.25">
      <c r="A4856" s="94">
        <v>45753</v>
      </c>
      <c r="B4856" s="89" t="s">
        <v>293</v>
      </c>
      <c r="C4856" s="89" t="s">
        <v>53</v>
      </c>
      <c r="D4856" s="89" t="s">
        <v>311</v>
      </c>
      <c r="E4856" s="89" t="s">
        <v>312</v>
      </c>
      <c r="F4856" s="231">
        <v>0.4</v>
      </c>
      <c r="G4856" s="231">
        <v>2.1</v>
      </c>
      <c r="H4856" s="231">
        <v>6.7</v>
      </c>
      <c r="I4856" s="147" t="str" cm="1">
        <f t="array" ref="I4856">_xlfn.IFS(J4856 =360, "N", J4856 &lt;90,"NE", J4856 =90, "E", J4856 &lt;180, "SE", J4856 =180, "S", J4856 &lt;270, "SW", J4856 =270, "W", J4856 &gt;270, "NW")</f>
        <v>NW</v>
      </c>
      <c r="J4856" s="213">
        <v>291</v>
      </c>
      <c r="K4856" s="247"/>
    </row>
    <row r="4857" spans="1:11" x14ac:dyDescent="0.25">
      <c r="A4857" s="94">
        <v>45754</v>
      </c>
      <c r="B4857" s="89" t="s">
        <v>293</v>
      </c>
      <c r="C4857" s="89" t="s">
        <v>53</v>
      </c>
      <c r="D4857" s="89" t="s">
        <v>311</v>
      </c>
      <c r="E4857" s="89" t="s">
        <v>312</v>
      </c>
      <c r="F4857" s="231">
        <v>0.5</v>
      </c>
      <c r="G4857" s="231">
        <v>1.6</v>
      </c>
      <c r="H4857" s="231">
        <v>5.6</v>
      </c>
      <c r="I4857" s="147" t="str" cm="1">
        <f t="array" ref="I4857">_xlfn.IFS(J4857 =360, "N", J4857 &lt;90,"NE", J4857 =90, "E", J4857 &lt;180, "SE", J4857 =180, "S", J4857 &lt;270, "SW", J4857 =270, "W", J4857 &gt;270, "NW")</f>
        <v>NW</v>
      </c>
      <c r="J4857" s="213">
        <v>283</v>
      </c>
      <c r="K4857" s="247"/>
    </row>
    <row r="4858" spans="1:11" x14ac:dyDescent="0.25">
      <c r="A4858" s="94">
        <v>45755</v>
      </c>
      <c r="B4858" s="89" t="s">
        <v>293</v>
      </c>
      <c r="C4858" s="89" t="s">
        <v>53</v>
      </c>
      <c r="D4858" s="89" t="s">
        <v>311</v>
      </c>
      <c r="E4858" s="89" t="s">
        <v>312</v>
      </c>
      <c r="F4858" s="231">
        <v>0.3</v>
      </c>
      <c r="G4858" s="231">
        <v>1.8</v>
      </c>
      <c r="H4858" s="231">
        <v>4.3</v>
      </c>
      <c r="I4858" s="147" t="str" cm="1">
        <f t="array" ref="I4858">_xlfn.IFS(J4858 =360, "N", J4858 &lt;90,"NE", J4858 =90, "E", J4858 &lt;180, "SE", J4858 =180, "S", J4858 &lt;270, "SW", J4858 =270, "W", J4858 &gt;270, "NW")</f>
        <v>SE</v>
      </c>
      <c r="J4858" s="213">
        <v>112</v>
      </c>
      <c r="K4858" s="247"/>
    </row>
    <row r="4859" spans="1:11" x14ac:dyDescent="0.25">
      <c r="A4859" s="94">
        <v>45756</v>
      </c>
      <c r="B4859" s="89" t="s">
        <v>293</v>
      </c>
      <c r="C4859" s="89" t="s">
        <v>53</v>
      </c>
      <c r="D4859" s="89" t="s">
        <v>311</v>
      </c>
      <c r="E4859" s="89" t="s">
        <v>312</v>
      </c>
      <c r="F4859" s="231">
        <v>0.1</v>
      </c>
      <c r="G4859" s="231">
        <v>1</v>
      </c>
      <c r="H4859" s="231">
        <v>3.2</v>
      </c>
      <c r="I4859" s="147" t="str" cm="1">
        <f t="array" ref="I4859">_xlfn.IFS(J4859 =360, "N", J4859 &lt;90,"NE", J4859 =90, "E", J4859 &lt;180, "SE", J4859 =180, "S", J4859 &lt;270, "SW", J4859 =270, "W", J4859 &gt;270, "NW")</f>
        <v>SE</v>
      </c>
      <c r="J4859" s="213">
        <v>110</v>
      </c>
      <c r="K4859" s="247"/>
    </row>
    <row r="4860" spans="1:11" x14ac:dyDescent="0.25">
      <c r="A4860" s="94">
        <v>45757</v>
      </c>
      <c r="B4860" s="89" t="s">
        <v>293</v>
      </c>
      <c r="C4860" s="89" t="s">
        <v>53</v>
      </c>
      <c r="D4860" s="89" t="s">
        <v>311</v>
      </c>
      <c r="E4860" s="89" t="s">
        <v>312</v>
      </c>
      <c r="F4860" s="231">
        <v>0.2</v>
      </c>
      <c r="G4860" s="231">
        <v>0.4</v>
      </c>
      <c r="H4860" s="231">
        <v>2.2000000000000002</v>
      </c>
      <c r="I4860" s="147" t="str" cm="1">
        <f t="array" ref="I4860">_xlfn.IFS(J4860 =360, "N", J4860 &lt;90,"NE", J4860 =90, "E", J4860 &lt;180, "SE", J4860 =180, "S", J4860 &lt;270, "SW", J4860 =270, "W", J4860 &gt;270, "NW")</f>
        <v>SE</v>
      </c>
      <c r="J4860" s="213">
        <v>121</v>
      </c>
      <c r="K4860" s="247"/>
    </row>
    <row r="4861" spans="1:11" x14ac:dyDescent="0.25">
      <c r="A4861" s="94">
        <v>45758</v>
      </c>
      <c r="B4861" s="89" t="s">
        <v>293</v>
      </c>
      <c r="C4861" s="89" t="s">
        <v>53</v>
      </c>
      <c r="D4861" s="89" t="s">
        <v>311</v>
      </c>
      <c r="E4861" s="89" t="s">
        <v>312</v>
      </c>
      <c r="F4861" s="231">
        <v>0.4</v>
      </c>
      <c r="G4861" s="231">
        <v>0.3</v>
      </c>
      <c r="H4861" s="231">
        <v>3.1</v>
      </c>
      <c r="I4861" s="147" t="str" cm="1">
        <f t="array" ref="I4861">_xlfn.IFS(J4861 =360, "N", J4861 &lt;90,"NE", J4861 =90, "E", J4861 &lt;180, "SE", J4861 =180, "S", J4861 &lt;270, "SW", J4861 =270, "W", J4861 &gt;270, "NW")</f>
        <v>NE</v>
      </c>
      <c r="J4861" s="213">
        <v>42</v>
      </c>
      <c r="K4861" s="247"/>
    </row>
    <row r="4862" spans="1:11" x14ac:dyDescent="0.25">
      <c r="A4862" s="94">
        <v>45759</v>
      </c>
      <c r="B4862" s="89" t="s">
        <v>293</v>
      </c>
      <c r="C4862" s="89" t="s">
        <v>53</v>
      </c>
      <c r="D4862" s="89" t="s">
        <v>311</v>
      </c>
      <c r="E4862" s="89" t="s">
        <v>312</v>
      </c>
      <c r="F4862" s="231">
        <v>0.6</v>
      </c>
      <c r="G4862" s="231">
        <v>1.8</v>
      </c>
      <c r="H4862" s="231">
        <v>4.5999999999999996</v>
      </c>
      <c r="I4862" s="147" t="str" cm="1">
        <f t="array" ref="I4862">_xlfn.IFS(J4862 =360, "N", J4862 &lt;90,"NE", J4862 =90, "E", J4862 &lt;180, "SE", J4862 =180, "S", J4862 &lt;270, "SW", J4862 =270, "W", J4862 &gt;270, "NW")</f>
        <v>SE</v>
      </c>
      <c r="J4862" s="213">
        <v>92</v>
      </c>
      <c r="K4862" s="247"/>
    </row>
    <row r="4863" spans="1:11" x14ac:dyDescent="0.25">
      <c r="A4863" s="94">
        <v>45760</v>
      </c>
      <c r="B4863" s="89" t="s">
        <v>293</v>
      </c>
      <c r="C4863" s="89" t="s">
        <v>53</v>
      </c>
      <c r="D4863" s="89" t="s">
        <v>311</v>
      </c>
      <c r="E4863" s="89" t="s">
        <v>312</v>
      </c>
      <c r="F4863" s="231">
        <v>0.4</v>
      </c>
      <c r="G4863" s="231">
        <v>1.6</v>
      </c>
      <c r="H4863" s="231">
        <v>4.2</v>
      </c>
      <c r="I4863" s="147" t="str" cm="1">
        <f t="array" ref="I4863">_xlfn.IFS(J4863 =360, "N", J4863 &lt;90,"NE", J4863 =90, "E", J4863 &lt;180, "SE", J4863 =180, "S", J4863 &lt;270, "SW", J4863 =270, "W", J4863 &gt;270, "NW")</f>
        <v>SE</v>
      </c>
      <c r="J4863" s="213">
        <v>108</v>
      </c>
      <c r="K4863" s="247"/>
    </row>
    <row r="4864" spans="1:11" x14ac:dyDescent="0.25">
      <c r="A4864" s="94">
        <v>45761</v>
      </c>
      <c r="B4864" s="89" t="s">
        <v>293</v>
      </c>
      <c r="C4864" s="89" t="s">
        <v>53</v>
      </c>
      <c r="D4864" s="89" t="s">
        <v>311</v>
      </c>
      <c r="E4864" s="89" t="s">
        <v>312</v>
      </c>
      <c r="F4864" s="231">
        <v>0.2</v>
      </c>
      <c r="G4864" s="231">
        <v>0.4</v>
      </c>
      <c r="H4864" s="231">
        <v>3.2</v>
      </c>
      <c r="I4864" s="147" t="str" cm="1">
        <f t="array" ref="I4864">_xlfn.IFS(J4864 =360, "N", J4864 &lt;90,"NE", J4864 =90, "E", J4864 &lt;180, "SE", J4864 =180, "S", J4864 &lt;270, "SW", J4864 =270, "W", J4864 &gt;270, "NW")</f>
        <v>NE</v>
      </c>
      <c r="J4864" s="213">
        <v>3</v>
      </c>
      <c r="K4864" s="247"/>
    </row>
    <row r="4865" spans="1:11" x14ac:dyDescent="0.25">
      <c r="A4865" s="94">
        <v>45762</v>
      </c>
      <c r="B4865" s="89" t="s">
        <v>293</v>
      </c>
      <c r="C4865" s="89" t="s">
        <v>53</v>
      </c>
      <c r="D4865" s="89" t="s">
        <v>311</v>
      </c>
      <c r="E4865" s="89" t="s">
        <v>312</v>
      </c>
      <c r="F4865" s="231">
        <v>0.2</v>
      </c>
      <c r="G4865" s="231">
        <v>1.8</v>
      </c>
      <c r="H4865" s="231">
        <v>4.5</v>
      </c>
      <c r="I4865" s="147" t="str" cm="1">
        <f t="array" ref="I4865">_xlfn.IFS(J4865 =360, "N", J4865 &lt;90,"NE", J4865 =90, "E", J4865 &lt;180, "SE", J4865 =180, "S", J4865 &lt;270, "SW", J4865 =270, "W", J4865 &gt;270, "NW")</f>
        <v>SE</v>
      </c>
      <c r="J4865" s="213">
        <v>133</v>
      </c>
      <c r="K4865" s="247"/>
    </row>
    <row r="4866" spans="1:11" x14ac:dyDescent="0.25">
      <c r="A4866" s="94">
        <v>45763</v>
      </c>
      <c r="B4866" s="89" t="s">
        <v>293</v>
      </c>
      <c r="C4866" s="89" t="s">
        <v>53</v>
      </c>
      <c r="D4866" s="89" t="s">
        <v>311</v>
      </c>
      <c r="E4866" s="89" t="s">
        <v>312</v>
      </c>
      <c r="F4866" s="231">
        <v>0.1</v>
      </c>
      <c r="G4866" s="231">
        <v>1.2</v>
      </c>
      <c r="H4866" s="231">
        <v>3.4</v>
      </c>
      <c r="I4866" s="147" t="str" cm="1">
        <f t="array" ref="I4866">_xlfn.IFS(J4866 =360, "N", J4866 &lt;90,"NE", J4866 =90, "E", J4866 &lt;180, "SE", J4866 =180, "S", J4866 &lt;270, "SW", J4866 =270, "W", J4866 &gt;270, "NW")</f>
        <v>SE</v>
      </c>
      <c r="J4866" s="213">
        <v>143</v>
      </c>
      <c r="K4866" s="247"/>
    </row>
    <row r="4867" spans="1:11" x14ac:dyDescent="0.25">
      <c r="A4867" s="94">
        <v>45764</v>
      </c>
      <c r="B4867" s="89" t="s">
        <v>293</v>
      </c>
      <c r="C4867" s="89" t="s">
        <v>53</v>
      </c>
      <c r="D4867" s="89" t="s">
        <v>311</v>
      </c>
      <c r="E4867" s="89" t="s">
        <v>312</v>
      </c>
      <c r="F4867" s="231">
        <v>0.1</v>
      </c>
      <c r="G4867" s="231">
        <v>0.5</v>
      </c>
      <c r="H4867" s="231">
        <v>3.9</v>
      </c>
      <c r="I4867" s="147" t="str" cm="1">
        <f t="array" ref="I4867">_xlfn.IFS(J4867 =360, "N", J4867 &lt;90,"NE", J4867 =90, "E", J4867 &lt;180, "SE", J4867 =180, "S", J4867 &lt;270, "SW", J4867 =270, "W", J4867 &gt;270, "NW")</f>
        <v>SE</v>
      </c>
      <c r="J4867" s="213">
        <v>124</v>
      </c>
      <c r="K4867" s="247"/>
    </row>
    <row r="4868" spans="1:11" x14ac:dyDescent="0.25">
      <c r="A4868" s="94">
        <v>45765</v>
      </c>
      <c r="B4868" s="89" t="s">
        <v>293</v>
      </c>
      <c r="C4868" s="89" t="s">
        <v>53</v>
      </c>
      <c r="D4868" s="89" t="s">
        <v>311</v>
      </c>
      <c r="E4868" s="89" t="s">
        <v>312</v>
      </c>
      <c r="F4868" s="231">
        <v>0.3</v>
      </c>
      <c r="G4868" s="231">
        <v>0.7</v>
      </c>
      <c r="H4868" s="231">
        <v>3</v>
      </c>
      <c r="I4868" s="147" t="str" cm="1">
        <f t="array" ref="I4868">_xlfn.IFS(J4868 =360, "N", J4868 &lt;90,"NE", J4868 =90, "E", J4868 &lt;180, "SE", J4868 =180, "S", J4868 &lt;270, "SW", J4868 =270, "W", J4868 &gt;270, "NW")</f>
        <v>NW</v>
      </c>
      <c r="J4868" s="213">
        <v>311</v>
      </c>
      <c r="K4868" s="247"/>
    </row>
    <row r="4869" spans="1:11" x14ac:dyDescent="0.25">
      <c r="A4869" s="94">
        <v>45766</v>
      </c>
      <c r="B4869" s="89" t="s">
        <v>293</v>
      </c>
      <c r="C4869" s="89" t="s">
        <v>53</v>
      </c>
      <c r="D4869" s="89" t="s">
        <v>311</v>
      </c>
      <c r="E4869" s="89" t="s">
        <v>312</v>
      </c>
      <c r="F4869" s="231">
        <v>0.3</v>
      </c>
      <c r="G4869" s="231">
        <v>1.6</v>
      </c>
      <c r="H4869" s="231">
        <v>3.5</v>
      </c>
      <c r="I4869" s="147" t="str" cm="1">
        <f t="array" ref="I4869">_xlfn.IFS(J4869 =360, "N", J4869 &lt;90,"NE", J4869 =90, "E", J4869 &lt;180, "SE", J4869 =180, "S", J4869 &lt;270, "SW", J4869 =270, "W", J4869 &gt;270, "NW")</f>
        <v>NW</v>
      </c>
      <c r="J4869" s="213">
        <v>304</v>
      </c>
      <c r="K4869" s="247"/>
    </row>
    <row r="4870" spans="1:11" x14ac:dyDescent="0.25">
      <c r="A4870" s="94">
        <v>45767</v>
      </c>
      <c r="B4870" s="89" t="s">
        <v>293</v>
      </c>
      <c r="C4870" s="89" t="s">
        <v>53</v>
      </c>
      <c r="D4870" s="89" t="s">
        <v>311</v>
      </c>
      <c r="E4870" s="89" t="s">
        <v>312</v>
      </c>
      <c r="F4870" s="231">
        <v>0.1</v>
      </c>
      <c r="G4870" s="231">
        <v>1.3</v>
      </c>
      <c r="H4870" s="231">
        <v>4.5999999999999996</v>
      </c>
      <c r="I4870" s="147" t="str" cm="1">
        <f t="array" ref="I4870">_xlfn.IFS(J4870 =360, "N", J4870 &lt;90,"NE", J4870 =90, "E", J4870 &lt;180, "SE", J4870 =180, "S", J4870 &lt;270, "SW", J4870 =270, "W", J4870 &gt;270, "NW")</f>
        <v>NW</v>
      </c>
      <c r="J4870" s="213">
        <v>303</v>
      </c>
      <c r="K4870" s="247"/>
    </row>
    <row r="4871" spans="1:11" x14ac:dyDescent="0.25">
      <c r="A4871" s="94">
        <v>45768</v>
      </c>
      <c r="B4871" s="89" t="s">
        <v>293</v>
      </c>
      <c r="C4871" s="89" t="s">
        <v>53</v>
      </c>
      <c r="D4871" s="89" t="s">
        <v>311</v>
      </c>
      <c r="E4871" s="89" t="s">
        <v>312</v>
      </c>
      <c r="F4871" s="231">
        <v>0.3</v>
      </c>
      <c r="G4871" s="231">
        <v>2.1</v>
      </c>
      <c r="H4871" s="231">
        <v>6.8</v>
      </c>
      <c r="I4871" s="147" t="str" cm="1">
        <f t="array" ref="I4871">_xlfn.IFS(J4871 =360, "N", J4871 &lt;90,"NE", J4871 =90, "E", J4871 &lt;180, "SE", J4871 =180, "S", J4871 &lt;270, "SW", J4871 =270, "W", J4871 &gt;270, "NW")</f>
        <v>NW</v>
      </c>
      <c r="J4871" s="213">
        <v>279</v>
      </c>
      <c r="K4871" s="247"/>
    </row>
    <row r="4872" spans="1:11" x14ac:dyDescent="0.25">
      <c r="A4872" s="94">
        <v>45769</v>
      </c>
      <c r="B4872" s="89" t="s">
        <v>293</v>
      </c>
      <c r="C4872" s="89" t="s">
        <v>53</v>
      </c>
      <c r="D4872" s="89" t="s">
        <v>311</v>
      </c>
      <c r="E4872" s="89" t="s">
        <v>312</v>
      </c>
      <c r="F4872" s="231">
        <v>0.3</v>
      </c>
      <c r="G4872" s="231">
        <v>1.4</v>
      </c>
      <c r="H4872" s="231">
        <v>4</v>
      </c>
      <c r="I4872" s="147" t="str" cm="1">
        <f t="array" ref="I4872">_xlfn.IFS(J4872 =360, "N", J4872 &lt;90,"NE", J4872 =90, "E", J4872 &lt;180, "SE", J4872 =180, "S", J4872 &lt;270, "SW", J4872 =270, "W", J4872 &gt;270, "NW")</f>
        <v>NW</v>
      </c>
      <c r="J4872" s="213">
        <v>292</v>
      </c>
      <c r="K4872" s="247"/>
    </row>
    <row r="4873" spans="1:11" x14ac:dyDescent="0.25">
      <c r="A4873" s="94">
        <v>45770</v>
      </c>
      <c r="B4873" s="89" t="s">
        <v>293</v>
      </c>
      <c r="C4873" s="89" t="s">
        <v>53</v>
      </c>
      <c r="D4873" s="89" t="s">
        <v>311</v>
      </c>
      <c r="E4873" s="89" t="s">
        <v>312</v>
      </c>
      <c r="F4873" s="231">
        <v>0.6</v>
      </c>
      <c r="G4873" s="231">
        <v>1.8</v>
      </c>
      <c r="H4873" s="231">
        <v>5.4</v>
      </c>
      <c r="I4873" s="147" t="str" cm="1">
        <f t="array" ref="I4873">_xlfn.IFS(J4873 =360, "N", J4873 &lt;90,"NE", J4873 =90, "E", J4873 &lt;180, "SE", J4873 =180, "S", J4873 &lt;270, "SW", J4873 =270, "W", J4873 &gt;270, "NW")</f>
        <v>SE</v>
      </c>
      <c r="J4873" s="213">
        <v>109</v>
      </c>
      <c r="K4873" s="247"/>
    </row>
    <row r="4874" spans="1:11" x14ac:dyDescent="0.25">
      <c r="A4874" s="94">
        <v>45771</v>
      </c>
      <c r="B4874" s="89" t="s">
        <v>293</v>
      </c>
      <c r="C4874" s="89" t="s">
        <v>53</v>
      </c>
      <c r="D4874" s="89" t="s">
        <v>311</v>
      </c>
      <c r="E4874" s="89" t="s">
        <v>312</v>
      </c>
      <c r="F4874" s="231">
        <v>0.8</v>
      </c>
      <c r="G4874" s="231">
        <v>1.8</v>
      </c>
      <c r="H4874" s="231">
        <v>4.7</v>
      </c>
      <c r="I4874" s="147" t="str" cm="1">
        <f t="array" ref="I4874">_xlfn.IFS(J4874 =360, "N", J4874 &lt;90,"NE", J4874 =90, "E", J4874 &lt;180, "SE", J4874 =180, "S", J4874 &lt;270, "SW", J4874 =270, "W", J4874 &gt;270, "NW")</f>
        <v>SE</v>
      </c>
      <c r="J4874" s="213">
        <v>103</v>
      </c>
      <c r="K4874" s="247"/>
    </row>
    <row r="4875" spans="1:11" x14ac:dyDescent="0.25">
      <c r="A4875" s="94">
        <v>45772</v>
      </c>
      <c r="B4875" s="89" t="s">
        <v>293</v>
      </c>
      <c r="C4875" s="89" t="s">
        <v>53</v>
      </c>
      <c r="D4875" s="89" t="s">
        <v>311</v>
      </c>
      <c r="E4875" s="89" t="s">
        <v>312</v>
      </c>
      <c r="F4875" s="231">
        <v>0.3</v>
      </c>
      <c r="G4875" s="231">
        <v>1.2</v>
      </c>
      <c r="H4875" s="231">
        <v>3.3</v>
      </c>
      <c r="I4875" s="147" t="str" cm="1">
        <f t="array" ref="I4875">_xlfn.IFS(J4875 =360, "N", J4875 &lt;90,"NE", J4875 =90, "E", J4875 &lt;180, "SE", J4875 =180, "S", J4875 &lt;270, "SW", J4875 =270, "W", J4875 &gt;270, "NW")</f>
        <v>SE</v>
      </c>
      <c r="J4875" s="213">
        <v>120</v>
      </c>
      <c r="K4875" s="247"/>
    </row>
    <row r="4876" spans="1:11" x14ac:dyDescent="0.25">
      <c r="A4876" s="94">
        <v>45773</v>
      </c>
      <c r="B4876" s="89" t="s">
        <v>293</v>
      </c>
      <c r="C4876" s="89" t="s">
        <v>53</v>
      </c>
      <c r="D4876" s="89" t="s">
        <v>311</v>
      </c>
      <c r="E4876" s="89" t="s">
        <v>312</v>
      </c>
      <c r="F4876" s="231">
        <v>0.1</v>
      </c>
      <c r="G4876" s="231">
        <v>0.8</v>
      </c>
      <c r="H4876" s="231">
        <v>2.8</v>
      </c>
      <c r="I4876" s="147" t="str" cm="1">
        <f t="array" ref="I4876">_xlfn.IFS(J4876 =360, "N", J4876 &lt;90,"NE", J4876 =90, "E", J4876 &lt;180, "SE", J4876 =180, "S", J4876 &lt;270, "SW", J4876 =270, "W", J4876 &gt;270, "NW")</f>
        <v>SE</v>
      </c>
      <c r="J4876" s="213">
        <v>116</v>
      </c>
      <c r="K4876" s="247"/>
    </row>
    <row r="4877" spans="1:11" x14ac:dyDescent="0.25">
      <c r="A4877" s="94">
        <v>45774</v>
      </c>
      <c r="B4877" s="89" t="s">
        <v>293</v>
      </c>
      <c r="C4877" s="89" t="s">
        <v>53</v>
      </c>
      <c r="D4877" s="89" t="s">
        <v>311</v>
      </c>
      <c r="E4877" s="89" t="s">
        <v>312</v>
      </c>
      <c r="F4877" s="231">
        <v>0.2</v>
      </c>
      <c r="G4877" s="231">
        <v>0.8</v>
      </c>
      <c r="H4877" s="231">
        <v>2.9</v>
      </c>
      <c r="I4877" s="147" t="str" cm="1">
        <f t="array" ref="I4877">_xlfn.IFS(J4877 =360, "N", J4877 &lt;90,"NE", J4877 =90, "E", J4877 &lt;180, "SE", J4877 =180, "S", J4877 &lt;270, "SW", J4877 =270, "W", J4877 &gt;270, "NW")</f>
        <v>SW</v>
      </c>
      <c r="J4877" s="213">
        <v>195</v>
      </c>
      <c r="K4877" s="247"/>
    </row>
    <row r="4878" spans="1:11" x14ac:dyDescent="0.25">
      <c r="A4878" s="94">
        <v>45775</v>
      </c>
      <c r="B4878" s="89" t="s">
        <v>293</v>
      </c>
      <c r="C4878" s="89" t="s">
        <v>53</v>
      </c>
      <c r="D4878" s="89" t="s">
        <v>311</v>
      </c>
      <c r="E4878" s="89" t="s">
        <v>312</v>
      </c>
      <c r="F4878" s="231">
        <v>0.2</v>
      </c>
      <c r="G4878" s="231">
        <v>1.3</v>
      </c>
      <c r="H4878" s="231">
        <v>4.9000000000000004</v>
      </c>
      <c r="I4878" s="147" t="str" cm="1">
        <f t="array" ref="I4878">_xlfn.IFS(J4878 =360, "N", J4878 &lt;90,"NE", J4878 =90, "E", J4878 &lt;180, "SE", J4878 =180, "S", J4878 &lt;270, "SW", J4878 =270, "W", J4878 &gt;270, "NW")</f>
        <v>SE</v>
      </c>
      <c r="J4878" s="213">
        <v>169</v>
      </c>
      <c r="K4878" s="247"/>
    </row>
    <row r="4879" spans="1:11" x14ac:dyDescent="0.25">
      <c r="A4879" s="94">
        <v>45776</v>
      </c>
      <c r="B4879" s="89" t="s">
        <v>293</v>
      </c>
      <c r="C4879" s="89" t="s">
        <v>53</v>
      </c>
      <c r="D4879" s="89" t="s">
        <v>311</v>
      </c>
      <c r="E4879" s="89" t="s">
        <v>312</v>
      </c>
      <c r="F4879" s="231">
        <v>0</v>
      </c>
      <c r="G4879" s="231">
        <v>0.5</v>
      </c>
      <c r="H4879" s="231">
        <v>3.8</v>
      </c>
      <c r="I4879" s="147" t="str" cm="1">
        <f t="array" ref="I4879">_xlfn.IFS(J4879 =360, "N", J4879 &lt;90,"NE", J4879 =90, "E", J4879 &lt;180, "SE", J4879 =180, "S", J4879 &lt;270, "SW", J4879 =270, "W", J4879 &gt;270, "NW")</f>
        <v>NW</v>
      </c>
      <c r="J4879" s="213">
        <v>302</v>
      </c>
      <c r="K4879" s="247"/>
    </row>
    <row r="4880" spans="1:11" x14ac:dyDescent="0.25">
      <c r="A4880" s="94">
        <v>45777</v>
      </c>
      <c r="B4880" s="89" t="s">
        <v>293</v>
      </c>
      <c r="C4880" s="89" t="s">
        <v>53</v>
      </c>
      <c r="D4880" s="89" t="s">
        <v>311</v>
      </c>
      <c r="E4880" s="89" t="s">
        <v>312</v>
      </c>
      <c r="F4880" s="231">
        <v>0</v>
      </c>
      <c r="G4880" s="231">
        <v>1.5</v>
      </c>
      <c r="H4880" s="231">
        <v>4.0999999999999996</v>
      </c>
      <c r="I4880" s="147" t="str" cm="1">
        <f t="array" ref="I4880">_xlfn.IFS(J4880 =360, "N", J4880 &lt;90,"NE", J4880 =90, "E", J4880 &lt;180, "SE", J4880 =180, "S", J4880 &lt;270, "SW", J4880 =270, "W", J4880 &gt;270, "NW")</f>
        <v>SE</v>
      </c>
      <c r="J4880" s="213">
        <v>159</v>
      </c>
      <c r="K4880" s="247"/>
    </row>
    <row r="4881" spans="1:10" x14ac:dyDescent="0.25">
      <c r="A4881" s="94">
        <v>45778</v>
      </c>
      <c r="B4881" s="89" t="s">
        <v>293</v>
      </c>
      <c r="C4881" s="89" t="s">
        <v>53</v>
      </c>
      <c r="D4881" s="89" t="s">
        <v>311</v>
      </c>
      <c r="E4881" s="89" t="s">
        <v>312</v>
      </c>
      <c r="F4881" s="231">
        <v>0.2</v>
      </c>
      <c r="G4881" s="231">
        <v>1.6</v>
      </c>
      <c r="H4881" s="231">
        <v>4.2</v>
      </c>
      <c r="I4881" s="147" t="str" cm="1">
        <f t="array" ref="I4881">_xlfn.IFS(J4881 =360, "N", J4881 &lt;90,"NE", J4881 =90, "E", J4881 &lt;180, "SE", J4881 =180, "S", J4881 &lt;270, "SW", J4881 =270, "W", J4881 &gt;270, "NW")</f>
        <v>SE</v>
      </c>
      <c r="J4881" s="213">
        <v>143</v>
      </c>
    </row>
    <row r="4882" spans="1:10" x14ac:dyDescent="0.25">
      <c r="A4882" s="94">
        <v>45779</v>
      </c>
      <c r="B4882" s="89" t="s">
        <v>293</v>
      </c>
      <c r="C4882" s="89" t="s">
        <v>53</v>
      </c>
      <c r="D4882" s="89" t="s">
        <v>311</v>
      </c>
      <c r="E4882" s="89" t="s">
        <v>312</v>
      </c>
      <c r="F4882" s="231">
        <v>0.1</v>
      </c>
      <c r="G4882" s="231">
        <v>1.2</v>
      </c>
      <c r="H4882" s="231">
        <v>4.3</v>
      </c>
      <c r="I4882" s="147" t="str" cm="1">
        <f t="array" ref="I4882">_xlfn.IFS(J4882 =360, "N", J4882 &lt;90,"NE", J4882 =90, "E", J4882 &lt;180, "SE", J4882 =180, "S", J4882 &lt;270, "SW", J4882 =270, "W", J4882 &gt;270, "NW")</f>
        <v>SE</v>
      </c>
      <c r="J4882" s="213">
        <v>119</v>
      </c>
    </row>
    <row r="4883" spans="1:10" x14ac:dyDescent="0.25">
      <c r="A4883" s="94">
        <v>45780</v>
      </c>
      <c r="B4883" s="89" t="s">
        <v>293</v>
      </c>
      <c r="C4883" s="89" t="s">
        <v>53</v>
      </c>
      <c r="D4883" s="89" t="s">
        <v>311</v>
      </c>
      <c r="E4883" s="89" t="s">
        <v>312</v>
      </c>
      <c r="F4883" s="231">
        <v>0.3</v>
      </c>
      <c r="G4883" s="231">
        <v>1.2</v>
      </c>
      <c r="H4883" s="231">
        <v>3.8</v>
      </c>
      <c r="I4883" s="147" t="str" cm="1">
        <f t="array" ref="I4883">_xlfn.IFS(J4883 =360, "N", J4883 &lt;90,"NE", J4883 =90, "E", J4883 &lt;180, "SE", J4883 =180, "S", J4883 &lt;270, "SW", J4883 =270, "W", J4883 &gt;270, "NW")</f>
        <v>SE</v>
      </c>
      <c r="J4883" s="213">
        <v>110</v>
      </c>
    </row>
    <row r="4884" spans="1:10" x14ac:dyDescent="0.25">
      <c r="A4884" s="94">
        <v>45781</v>
      </c>
      <c r="B4884" s="89" t="s">
        <v>293</v>
      </c>
      <c r="C4884" s="89" t="s">
        <v>53</v>
      </c>
      <c r="D4884" s="89" t="s">
        <v>311</v>
      </c>
      <c r="E4884" s="89" t="s">
        <v>312</v>
      </c>
      <c r="F4884" s="231">
        <v>0</v>
      </c>
      <c r="G4884" s="231">
        <v>0.8</v>
      </c>
      <c r="H4884" s="231">
        <v>3.1</v>
      </c>
      <c r="I4884" s="147" t="str" cm="1">
        <f t="array" ref="I4884">_xlfn.IFS(J4884 =360, "N", J4884 &lt;90,"NE", J4884 =90, "E", J4884 &lt;180, "SE", J4884 =180, "S", J4884 &lt;270, "SW", J4884 =270, "W", J4884 &gt;270, "NW")</f>
        <v>SE</v>
      </c>
      <c r="J4884" s="213">
        <v>108</v>
      </c>
    </row>
    <row r="4885" spans="1:10" x14ac:dyDescent="0.25">
      <c r="A4885" s="94">
        <v>45782</v>
      </c>
      <c r="B4885" s="89" t="s">
        <v>293</v>
      </c>
      <c r="C4885" s="89" t="s">
        <v>53</v>
      </c>
      <c r="D4885" s="89" t="s">
        <v>311</v>
      </c>
      <c r="E4885" s="89" t="s">
        <v>312</v>
      </c>
      <c r="F4885" s="231">
        <v>0.2</v>
      </c>
      <c r="G4885" s="231">
        <v>0.4</v>
      </c>
      <c r="H4885" s="231">
        <v>2.1</v>
      </c>
      <c r="I4885" s="147" t="str" cm="1">
        <f t="array" ref="I4885">_xlfn.IFS(J4885 =360, "N", J4885 &lt;90,"NE", J4885 =90, "E", J4885 &lt;180, "SE", J4885 =180, "S", J4885 &lt;270, "SW", J4885 =270, "W", J4885 &gt;270, "NW")</f>
        <v>SE</v>
      </c>
      <c r="J4885" s="213">
        <v>124</v>
      </c>
    </row>
    <row r="4886" spans="1:10" x14ac:dyDescent="0.25">
      <c r="A4886" s="94">
        <v>45783</v>
      </c>
      <c r="B4886" s="89" t="s">
        <v>293</v>
      </c>
      <c r="C4886" s="89" t="s">
        <v>53</v>
      </c>
      <c r="D4886" s="89" t="s">
        <v>311</v>
      </c>
      <c r="E4886" s="89" t="s">
        <v>312</v>
      </c>
      <c r="F4886" s="231">
        <v>0</v>
      </c>
      <c r="G4886" s="231">
        <v>0.7</v>
      </c>
      <c r="H4886" s="231">
        <v>2.9</v>
      </c>
      <c r="I4886" s="147" t="str" cm="1">
        <f t="array" ref="I4886">_xlfn.IFS(J4886 =360, "N", J4886 &lt;90,"NE", J4886 =90, "E", J4886 &lt;180, "SE", J4886 =180, "S", J4886 &lt;270, "SW", J4886 =270, "W", J4886 &gt;270, "NW")</f>
        <v>NW</v>
      </c>
      <c r="J4886" s="213">
        <v>319</v>
      </c>
    </row>
    <row r="4887" spans="1:10" x14ac:dyDescent="0.25">
      <c r="A4887" s="94">
        <v>45784</v>
      </c>
      <c r="B4887" s="89" t="s">
        <v>293</v>
      </c>
      <c r="C4887" s="89" t="s">
        <v>53</v>
      </c>
      <c r="D4887" s="89" t="s">
        <v>311</v>
      </c>
      <c r="E4887" s="89" t="s">
        <v>312</v>
      </c>
      <c r="F4887" s="231">
        <v>0.6</v>
      </c>
      <c r="G4887" s="231">
        <v>2</v>
      </c>
      <c r="H4887" s="231">
        <v>5.2</v>
      </c>
      <c r="I4887" s="147" t="str" cm="1">
        <f t="array" ref="I4887">_xlfn.IFS(J4887 =360, "N", J4887 &lt;90,"NE", J4887 =90, "E", J4887 &lt;180, "SE", J4887 =180, "S", J4887 &lt;270, "SW", J4887 =270, "W", J4887 &gt;270, "NW")</f>
        <v>NW</v>
      </c>
      <c r="J4887" s="213">
        <v>302</v>
      </c>
    </row>
    <row r="4888" spans="1:10" x14ac:dyDescent="0.25">
      <c r="A4888" s="94">
        <v>45785</v>
      </c>
      <c r="B4888" s="89" t="s">
        <v>293</v>
      </c>
      <c r="C4888" s="89" t="s">
        <v>53</v>
      </c>
      <c r="D4888" s="89" t="s">
        <v>311</v>
      </c>
      <c r="E4888" s="89" t="s">
        <v>312</v>
      </c>
      <c r="F4888" s="231">
        <v>0.4</v>
      </c>
      <c r="G4888" s="231">
        <v>0.4</v>
      </c>
      <c r="H4888" s="231">
        <v>4.0999999999999996</v>
      </c>
      <c r="I4888" s="147" t="str" cm="1">
        <f t="array" ref="I4888">_xlfn.IFS(J4888 =360, "N", J4888 &lt;90,"NE", J4888 =90, "E", J4888 &lt;180, "SE", J4888 =180, "S", J4888 &lt;270, "SW", J4888 =270, "W", J4888 &gt;270, "NW")</f>
        <v>SE</v>
      </c>
      <c r="J4888" s="213">
        <v>129</v>
      </c>
    </row>
    <row r="4889" spans="1:10" x14ac:dyDescent="0.25">
      <c r="A4889" s="94">
        <v>45786</v>
      </c>
      <c r="B4889" s="89" t="s">
        <v>293</v>
      </c>
      <c r="C4889" s="89" t="s">
        <v>53</v>
      </c>
      <c r="D4889" s="89" t="s">
        <v>311</v>
      </c>
      <c r="E4889" s="89" t="s">
        <v>312</v>
      </c>
      <c r="F4889" s="231">
        <v>0.3</v>
      </c>
      <c r="G4889" s="231">
        <v>1.2</v>
      </c>
      <c r="H4889" s="231">
        <v>4.2</v>
      </c>
      <c r="I4889" s="147" t="str" cm="1">
        <f t="array" ref="I4889">_xlfn.IFS(J4889 =360, "N", J4889 &lt;90,"NE", J4889 =90, "E", J4889 &lt;180, "SE", J4889 =180, "S", J4889 &lt;270, "SW", J4889 =270, "W", J4889 &gt;270, "NW")</f>
        <v>SE</v>
      </c>
      <c r="J4889" s="213">
        <v>122</v>
      </c>
    </row>
    <row r="4890" spans="1:10" x14ac:dyDescent="0.25">
      <c r="A4890" s="94">
        <v>45787</v>
      </c>
      <c r="B4890" s="89" t="s">
        <v>293</v>
      </c>
      <c r="C4890" s="89" t="s">
        <v>53</v>
      </c>
      <c r="D4890" s="89" t="s">
        <v>311</v>
      </c>
      <c r="E4890" s="89" t="s">
        <v>312</v>
      </c>
      <c r="F4890" s="231">
        <v>0.4</v>
      </c>
      <c r="G4890" s="231">
        <v>1.7</v>
      </c>
      <c r="H4890" s="231">
        <v>3.3</v>
      </c>
      <c r="I4890" s="147" t="str" cm="1">
        <f t="array" ref="I4890">_xlfn.IFS(J4890 =360, "N", J4890 &lt;90,"NE", J4890 =90, "E", J4890 &lt;180, "SE", J4890 =180, "S", J4890 &lt;270, "SW", J4890 =270, "W", J4890 &gt;270, "NW")</f>
        <v>SE</v>
      </c>
      <c r="J4890" s="213">
        <v>117</v>
      </c>
    </row>
    <row r="4891" spans="1:10" x14ac:dyDescent="0.25">
      <c r="A4891" s="94">
        <v>45788</v>
      </c>
      <c r="B4891" s="89" t="s">
        <v>293</v>
      </c>
      <c r="C4891" s="89" t="s">
        <v>53</v>
      </c>
      <c r="D4891" s="89" t="s">
        <v>311</v>
      </c>
      <c r="E4891" s="89" t="s">
        <v>312</v>
      </c>
      <c r="F4891" s="231">
        <v>0.5</v>
      </c>
      <c r="G4891" s="231">
        <v>1.9</v>
      </c>
      <c r="H4891" s="231">
        <v>4.0999999999999996</v>
      </c>
      <c r="I4891" s="147" t="str" cm="1">
        <f t="array" ref="I4891">_xlfn.IFS(J4891 =360, "N", J4891 &lt;90,"NE", J4891 =90, "E", J4891 &lt;180, "SE", J4891 =180, "S", J4891 &lt;270, "SW", J4891 =270, "W", J4891 &gt;270, "NW")</f>
        <v>SE</v>
      </c>
      <c r="J4891" s="213">
        <v>118</v>
      </c>
    </row>
    <row r="4892" spans="1:10" x14ac:dyDescent="0.25">
      <c r="A4892" s="94">
        <v>45789</v>
      </c>
      <c r="B4892" s="89" t="s">
        <v>293</v>
      </c>
      <c r="C4892" s="89" t="s">
        <v>53</v>
      </c>
      <c r="D4892" s="89" t="s">
        <v>311</v>
      </c>
      <c r="E4892" s="89" t="s">
        <v>312</v>
      </c>
      <c r="F4892" s="231">
        <v>0.3</v>
      </c>
      <c r="G4892" s="231">
        <v>1.3</v>
      </c>
      <c r="H4892" s="231">
        <v>3.4</v>
      </c>
      <c r="I4892" s="147" t="str" cm="1">
        <f t="array" ref="I4892">_xlfn.IFS(J4892 =360, "N", J4892 &lt;90,"NE", J4892 =90, "E", J4892 &lt;180, "SE", J4892 =180, "S", J4892 &lt;270, "SW", J4892 =270, "W", J4892 &gt;270, "NW")</f>
        <v>SE</v>
      </c>
      <c r="J4892" s="213">
        <v>116</v>
      </c>
    </row>
    <row r="4893" spans="1:10" x14ac:dyDescent="0.25">
      <c r="A4893" s="94">
        <v>45790</v>
      </c>
      <c r="B4893" s="89" t="s">
        <v>293</v>
      </c>
      <c r="C4893" s="89" t="s">
        <v>53</v>
      </c>
      <c r="D4893" s="89" t="s">
        <v>311</v>
      </c>
      <c r="E4893" s="89" t="s">
        <v>312</v>
      </c>
      <c r="F4893" s="231">
        <v>0.3</v>
      </c>
      <c r="G4893" s="231">
        <v>1.4</v>
      </c>
      <c r="H4893" s="231">
        <v>4</v>
      </c>
      <c r="I4893" s="147" t="str" cm="1">
        <f t="array" ref="I4893">_xlfn.IFS(J4893 =360, "N", J4893 &lt;90,"NE", J4893 =90, "E", J4893 &lt;180, "SE", J4893 =180, "S", J4893 &lt;270, "SW", J4893 =270, "W", J4893 &gt;270, "NW")</f>
        <v>SE</v>
      </c>
      <c r="J4893" s="213">
        <v>112</v>
      </c>
    </row>
    <row r="4894" spans="1:10" x14ac:dyDescent="0.25">
      <c r="A4894" s="94">
        <v>45791</v>
      </c>
      <c r="B4894" s="89" t="s">
        <v>293</v>
      </c>
      <c r="C4894" s="89" t="s">
        <v>53</v>
      </c>
      <c r="D4894" s="89" t="s">
        <v>311</v>
      </c>
      <c r="E4894" s="89" t="s">
        <v>312</v>
      </c>
      <c r="F4894" s="231">
        <v>0.1</v>
      </c>
      <c r="G4894" s="231">
        <v>0.3</v>
      </c>
      <c r="H4894" s="231">
        <v>2.2000000000000002</v>
      </c>
      <c r="I4894" s="147" t="str" cm="1">
        <f t="array" ref="I4894">_xlfn.IFS(J4894 =360, "N", J4894 &lt;90,"NE", J4894 =90, "E", J4894 &lt;180, "SE", J4894 =180, "S", J4894 &lt;270, "SW", J4894 =270, "W", J4894 &gt;270, "NW")</f>
        <v>NE</v>
      </c>
      <c r="J4894" s="213">
        <v>62</v>
      </c>
    </row>
    <row r="4895" spans="1:10" x14ac:dyDescent="0.25">
      <c r="A4895" s="94">
        <v>45792</v>
      </c>
      <c r="B4895" s="89" t="s">
        <v>293</v>
      </c>
      <c r="C4895" s="89" t="s">
        <v>53</v>
      </c>
      <c r="D4895" s="89" t="s">
        <v>311</v>
      </c>
      <c r="E4895" s="89" t="s">
        <v>312</v>
      </c>
      <c r="F4895" s="231">
        <v>0.2</v>
      </c>
      <c r="G4895" s="231">
        <v>0.8</v>
      </c>
      <c r="H4895" s="231">
        <v>2.4</v>
      </c>
      <c r="I4895" s="147" t="str" cm="1">
        <f t="array" ref="I4895">_xlfn.IFS(J4895 =360, "N", J4895 &lt;90,"NE", J4895 =90, "E", J4895 &lt;180, "SE", J4895 =180, "S", J4895 &lt;270, "SW", J4895 =270, "W", J4895 &gt;270, "NW")</f>
        <v>SE</v>
      </c>
      <c r="J4895" s="213">
        <v>136</v>
      </c>
    </row>
    <row r="4896" spans="1:10" x14ac:dyDescent="0.25">
      <c r="A4896" s="94">
        <v>45793</v>
      </c>
      <c r="B4896" s="89" t="s">
        <v>293</v>
      </c>
      <c r="C4896" s="89" t="s">
        <v>53</v>
      </c>
      <c r="D4896" s="89" t="s">
        <v>311</v>
      </c>
      <c r="E4896" s="89" t="s">
        <v>312</v>
      </c>
      <c r="F4896" s="231">
        <v>0</v>
      </c>
      <c r="G4896" s="231">
        <v>0.1</v>
      </c>
      <c r="H4896" s="231">
        <v>1.6</v>
      </c>
      <c r="I4896" s="147" t="str" cm="1">
        <f t="array" ref="I4896">_xlfn.IFS(J4896 =360, "N", J4896 &lt;90,"NE", J4896 =90, "E", J4896 &lt;180, "SE", J4896 =180, "S", J4896 &lt;270, "SW", J4896 =270, "W", J4896 &gt;270, "NW")</f>
        <v>SW</v>
      </c>
      <c r="J4896" s="213">
        <v>191</v>
      </c>
    </row>
    <row r="4897" spans="1:10" x14ac:dyDescent="0.25">
      <c r="A4897" s="94">
        <v>45794</v>
      </c>
      <c r="B4897" s="89" t="s">
        <v>293</v>
      </c>
      <c r="C4897" s="89" t="s">
        <v>53</v>
      </c>
      <c r="D4897" s="89" t="s">
        <v>311</v>
      </c>
      <c r="E4897" s="89" t="s">
        <v>312</v>
      </c>
      <c r="F4897" s="231">
        <v>0.1</v>
      </c>
      <c r="G4897" s="231">
        <v>0.2</v>
      </c>
      <c r="H4897" s="231">
        <v>2.9</v>
      </c>
      <c r="I4897" s="147" t="str" cm="1">
        <f t="array" ref="I4897">_xlfn.IFS(J4897 =360, "N", J4897 &lt;90,"NE", J4897 =90, "E", J4897 &lt;180, "SE", J4897 =180, "S", J4897 &lt;270, "SW", J4897 =270, "W", J4897 &gt;270, "NW")</f>
        <v>NW</v>
      </c>
      <c r="J4897" s="213">
        <v>293</v>
      </c>
    </row>
    <row r="4898" spans="1:10" x14ac:dyDescent="0.25">
      <c r="A4898" s="94">
        <v>45795</v>
      </c>
      <c r="B4898" s="89" t="s">
        <v>293</v>
      </c>
      <c r="C4898" s="89" t="s">
        <v>53</v>
      </c>
      <c r="D4898" s="89" t="s">
        <v>311</v>
      </c>
      <c r="E4898" s="89" t="s">
        <v>312</v>
      </c>
      <c r="F4898" s="231">
        <v>0.3</v>
      </c>
      <c r="G4898" s="231">
        <v>1.4</v>
      </c>
      <c r="H4898" s="231">
        <v>3.8</v>
      </c>
      <c r="I4898" s="147" t="str" cm="1">
        <f t="array" ref="I4898">_xlfn.IFS(J4898 =360, "N", J4898 &lt;90,"NE", J4898 =90, "E", J4898 &lt;180, "SE", J4898 =180, "S", J4898 &lt;270, "SW", J4898 =270, "W", J4898 &gt;270, "NW")</f>
        <v>SE</v>
      </c>
      <c r="J4898" s="213">
        <v>148</v>
      </c>
    </row>
    <row r="4899" spans="1:10" x14ac:dyDescent="0.25">
      <c r="A4899" s="94">
        <v>45796</v>
      </c>
      <c r="B4899" s="89" t="s">
        <v>293</v>
      </c>
      <c r="C4899" s="89" t="s">
        <v>53</v>
      </c>
      <c r="D4899" s="89" t="s">
        <v>311</v>
      </c>
      <c r="E4899" s="89" t="s">
        <v>312</v>
      </c>
      <c r="F4899" s="231">
        <v>0.3</v>
      </c>
      <c r="G4899" s="231">
        <v>2.1</v>
      </c>
      <c r="H4899" s="231">
        <v>4</v>
      </c>
      <c r="I4899" s="147" t="str" cm="1">
        <f t="array" ref="I4899">_xlfn.IFS(J4899 =360, "N", J4899 &lt;90,"NE", J4899 =90, "E", J4899 &lt;180, "SE", J4899 =180, "S", J4899 &lt;270, "SW", J4899 =270, "W", J4899 &gt;270, "NW")</f>
        <v>SE</v>
      </c>
      <c r="J4899" s="213">
        <v>164</v>
      </c>
    </row>
    <row r="4900" spans="1:10" x14ac:dyDescent="0.25">
      <c r="A4900" s="94">
        <v>45797</v>
      </c>
      <c r="B4900" s="89" t="s">
        <v>293</v>
      </c>
      <c r="C4900" s="89" t="s">
        <v>53</v>
      </c>
      <c r="D4900" s="89" t="s">
        <v>311</v>
      </c>
      <c r="E4900" s="89" t="s">
        <v>312</v>
      </c>
      <c r="F4900" s="231">
        <v>0.9</v>
      </c>
      <c r="G4900" s="231">
        <v>2.6</v>
      </c>
      <c r="H4900" s="231">
        <v>4.3</v>
      </c>
      <c r="I4900" s="147" t="str" cm="1">
        <f t="array" ref="I4900">_xlfn.IFS(J4900 =360, "N", J4900 &lt;90,"NE", J4900 =90, "E", J4900 &lt;180, "SE", J4900 =180, "S", J4900 &lt;270, "SW", J4900 =270, "W", J4900 &gt;270, "NW")</f>
        <v>SE</v>
      </c>
      <c r="J4900" s="213">
        <v>152</v>
      </c>
    </row>
    <row r="4901" spans="1:10" x14ac:dyDescent="0.25">
      <c r="A4901" s="94">
        <v>45798</v>
      </c>
      <c r="B4901" s="89" t="s">
        <v>293</v>
      </c>
      <c r="C4901" s="89" t="s">
        <v>53</v>
      </c>
      <c r="D4901" s="89" t="s">
        <v>311</v>
      </c>
      <c r="E4901" s="89" t="s">
        <v>312</v>
      </c>
      <c r="F4901" s="231">
        <v>1</v>
      </c>
      <c r="G4901" s="231">
        <v>2</v>
      </c>
      <c r="H4901" s="231">
        <v>5</v>
      </c>
      <c r="I4901" s="147" t="str" cm="1">
        <f t="array" ref="I4901">_xlfn.IFS(J4901 =360, "N", J4901 &lt;90,"NE", J4901 =90, "E", J4901 &lt;180, "SE", J4901 =180, "S", J4901 &lt;270, "SW", J4901 =270, "W", J4901 &gt;270, "NW")</f>
        <v>SE</v>
      </c>
      <c r="J4901" s="213">
        <v>144</v>
      </c>
    </row>
    <row r="4902" spans="1:10" x14ac:dyDescent="0.25">
      <c r="A4902" s="94">
        <v>45799</v>
      </c>
      <c r="B4902" s="89" t="s">
        <v>293</v>
      </c>
      <c r="C4902" s="89" t="s">
        <v>53</v>
      </c>
      <c r="D4902" s="89" t="s">
        <v>311</v>
      </c>
      <c r="E4902" s="89" t="s">
        <v>312</v>
      </c>
      <c r="F4902" s="231">
        <v>0.7</v>
      </c>
      <c r="G4902" s="231">
        <v>2.1</v>
      </c>
      <c r="H4902" s="231">
        <v>4</v>
      </c>
      <c r="I4902" s="147" t="str" cm="1">
        <f t="array" ref="I4902">_xlfn.IFS(J4902 =360, "N", J4902 &lt;90,"NE", J4902 =90, "E", J4902 &lt;180, "SE", J4902 =180, "S", J4902 &lt;270, "SW", J4902 =270, "W", J4902 &gt;270, "NW")</f>
        <v>SE</v>
      </c>
      <c r="J4902" s="213">
        <v>126</v>
      </c>
    </row>
    <row r="4903" spans="1:10" x14ac:dyDescent="0.25">
      <c r="A4903" s="94">
        <v>45800</v>
      </c>
      <c r="B4903" s="89" t="s">
        <v>293</v>
      </c>
      <c r="C4903" s="89" t="s">
        <v>53</v>
      </c>
      <c r="D4903" s="89" t="s">
        <v>311</v>
      </c>
      <c r="E4903" s="89" t="s">
        <v>312</v>
      </c>
      <c r="F4903" s="231">
        <v>0.3</v>
      </c>
      <c r="G4903" s="231">
        <v>1.8</v>
      </c>
      <c r="H4903" s="231">
        <v>4.2</v>
      </c>
      <c r="I4903" s="147" t="str" cm="1">
        <f t="array" ref="I4903">_xlfn.IFS(J4903 =360, "N", J4903 &lt;90,"NE", J4903 =90, "E", J4903 &lt;180, "SE", J4903 =180, "S", J4903 &lt;270, "SW", J4903 =270, "W", J4903 &gt;270, "NW")</f>
        <v>NW</v>
      </c>
      <c r="J4903" s="213">
        <v>298</v>
      </c>
    </row>
    <row r="4904" spans="1:10" x14ac:dyDescent="0.25">
      <c r="A4904" s="94">
        <v>45801</v>
      </c>
      <c r="B4904" s="89" t="s">
        <v>293</v>
      </c>
      <c r="C4904" s="89" t="s">
        <v>53</v>
      </c>
      <c r="D4904" s="89" t="s">
        <v>311</v>
      </c>
      <c r="E4904" s="89" t="s">
        <v>312</v>
      </c>
      <c r="F4904" s="231">
        <v>1.2</v>
      </c>
      <c r="G4904" s="231">
        <v>2.9</v>
      </c>
      <c r="H4904" s="231">
        <v>5.7</v>
      </c>
      <c r="I4904" s="147" t="str" cm="1">
        <f t="array" ref="I4904">_xlfn.IFS(J4904 =360, "N", J4904 &lt;90,"NE", J4904 =90, "E", J4904 &lt;180, "SE", J4904 =180, "S", J4904 &lt;270, "SW", J4904 =270, "W", J4904 &gt;270, "NW")</f>
        <v>NW</v>
      </c>
      <c r="J4904" s="213">
        <v>296</v>
      </c>
    </row>
    <row r="4905" spans="1:10" x14ac:dyDescent="0.25">
      <c r="A4905" s="94">
        <v>45802</v>
      </c>
      <c r="B4905" s="89" t="s">
        <v>293</v>
      </c>
      <c r="C4905" s="89" t="s">
        <v>53</v>
      </c>
      <c r="D4905" s="89" t="s">
        <v>311</v>
      </c>
      <c r="E4905" s="89" t="s">
        <v>312</v>
      </c>
      <c r="F4905" s="231">
        <v>0.2</v>
      </c>
      <c r="G4905" s="231">
        <v>1.6</v>
      </c>
      <c r="H4905" s="231">
        <v>3.8</v>
      </c>
      <c r="I4905" s="147" t="str" cm="1">
        <f t="array" ref="I4905">_xlfn.IFS(J4905 =360, "N", J4905 &lt;90,"NE", J4905 =90, "E", J4905 &lt;180, "SE", J4905 =180, "S", J4905 &lt;270, "SW", J4905 =270, "W", J4905 &gt;270, "NW")</f>
        <v>NW</v>
      </c>
      <c r="J4905" s="213">
        <v>282</v>
      </c>
    </row>
    <row r="4906" spans="1:10" x14ac:dyDescent="0.25">
      <c r="A4906" s="94">
        <v>45803</v>
      </c>
      <c r="B4906" s="89" t="s">
        <v>293</v>
      </c>
      <c r="C4906" s="89" t="s">
        <v>53</v>
      </c>
      <c r="D4906" s="89" t="s">
        <v>311</v>
      </c>
      <c r="E4906" s="89" t="s">
        <v>312</v>
      </c>
      <c r="F4906" s="231">
        <v>0.3</v>
      </c>
      <c r="G4906" s="231">
        <v>0.6</v>
      </c>
      <c r="H4906" s="231">
        <v>2.9</v>
      </c>
      <c r="I4906" s="147" t="str" cm="1">
        <f t="array" ref="I4906">_xlfn.IFS(J4906 =360, "N", J4906 &lt;90,"NE", J4906 =90, "E", J4906 &lt;180, "SE", J4906 =180, "S", J4906 &lt;270, "SW", J4906 =270, "W", J4906 &gt;270, "NW")</f>
        <v>NW</v>
      </c>
      <c r="J4906" s="213">
        <v>295</v>
      </c>
    </row>
    <row r="4907" spans="1:10" x14ac:dyDescent="0.25">
      <c r="A4907" s="94">
        <v>45804</v>
      </c>
      <c r="B4907" s="89" t="s">
        <v>293</v>
      </c>
      <c r="C4907" s="89" t="s">
        <v>53</v>
      </c>
      <c r="D4907" s="89" t="s">
        <v>311</v>
      </c>
      <c r="E4907" s="89" t="s">
        <v>312</v>
      </c>
      <c r="F4907" s="231">
        <v>0.3</v>
      </c>
      <c r="G4907" s="231">
        <v>3.6</v>
      </c>
      <c r="H4907" s="231">
        <v>8</v>
      </c>
      <c r="I4907" s="147" t="str" cm="1">
        <f t="array" ref="I4907">_xlfn.IFS(J4907 =360, "N", J4907 &lt;90,"NE", J4907 =90, "E", J4907 &lt;180, "SE", J4907 =180, "S", J4907 &lt;270, "SW", J4907 =270, "W", J4907 &gt;270, "NW")</f>
        <v>NW</v>
      </c>
      <c r="J4907" s="213">
        <v>286</v>
      </c>
    </row>
    <row r="4908" spans="1:10" x14ac:dyDescent="0.25">
      <c r="A4908" s="94">
        <v>45805</v>
      </c>
      <c r="B4908" s="89" t="s">
        <v>293</v>
      </c>
      <c r="C4908" s="89" t="s">
        <v>53</v>
      </c>
      <c r="D4908" s="89" t="s">
        <v>311</v>
      </c>
      <c r="E4908" s="89" t="s">
        <v>312</v>
      </c>
      <c r="F4908" s="231">
        <v>1.7</v>
      </c>
      <c r="G4908" s="231">
        <v>4.5</v>
      </c>
      <c r="H4908" s="231">
        <v>6.6</v>
      </c>
      <c r="I4908" s="147" t="str" cm="1">
        <f t="array" ref="I4908">_xlfn.IFS(J4908 =360, "N", J4908 &lt;90,"NE", J4908 =90, "E", J4908 &lt;180, "SE", J4908 =180, "S", J4908 &lt;270, "SW", J4908 =270, "W", J4908 &gt;270, "NW")</f>
        <v>NW</v>
      </c>
      <c r="J4908" s="213">
        <v>300</v>
      </c>
    </row>
    <row r="4909" spans="1:10" x14ac:dyDescent="0.25">
      <c r="A4909" s="94">
        <v>45806</v>
      </c>
      <c r="B4909" s="89" t="s">
        <v>293</v>
      </c>
      <c r="C4909" s="89" t="s">
        <v>53</v>
      </c>
      <c r="D4909" s="89" t="s">
        <v>311</v>
      </c>
      <c r="E4909" s="89" t="s">
        <v>312</v>
      </c>
      <c r="F4909" s="231">
        <v>0.2</v>
      </c>
      <c r="G4909" s="231">
        <v>1.2</v>
      </c>
      <c r="H4909" s="231">
        <v>2.6</v>
      </c>
      <c r="I4909" s="147" t="str" cm="1">
        <f t="array" ref="I4909">_xlfn.IFS(J4909 =360, "N", J4909 &lt;90,"NE", J4909 =90, "E", J4909 &lt;180, "SE", J4909 =180, "S", J4909 &lt;270, "SW", J4909 =270, "W", J4909 &gt;270, "NW")</f>
        <v>NW</v>
      </c>
      <c r="J4909" s="213">
        <v>298</v>
      </c>
    </row>
    <row r="4910" spans="1:10" x14ac:dyDescent="0.25">
      <c r="A4910" s="94">
        <v>45807</v>
      </c>
      <c r="B4910" s="89" t="s">
        <v>293</v>
      </c>
      <c r="C4910" s="89" t="s">
        <v>53</v>
      </c>
      <c r="D4910" s="89" t="s">
        <v>311</v>
      </c>
      <c r="E4910" s="89" t="s">
        <v>312</v>
      </c>
      <c r="F4910" s="231">
        <v>0.2</v>
      </c>
      <c r="G4910" s="231">
        <v>0.4</v>
      </c>
      <c r="H4910" s="231">
        <v>2.9</v>
      </c>
      <c r="I4910" s="147" t="str" cm="1">
        <f t="array" ref="I4910">_xlfn.IFS(J4910 =360, "N", J4910 &lt;90,"NE", J4910 =90, "E", J4910 &lt;180, "SE", J4910 =180, "S", J4910 &lt;270, "SW", J4910 =270, "W", J4910 &gt;270, "NW")</f>
        <v>SE</v>
      </c>
      <c r="J4910" s="213">
        <v>103</v>
      </c>
    </row>
    <row r="4911" spans="1:10" x14ac:dyDescent="0.25">
      <c r="A4911" s="94">
        <v>45808</v>
      </c>
      <c r="B4911" s="89" t="s">
        <v>293</v>
      </c>
      <c r="C4911" s="89" t="s">
        <v>53</v>
      </c>
      <c r="D4911" s="89" t="s">
        <v>311</v>
      </c>
      <c r="E4911" s="89" t="s">
        <v>312</v>
      </c>
      <c r="F4911" s="231">
        <v>0.3</v>
      </c>
      <c r="G4911" s="231">
        <v>1</v>
      </c>
      <c r="H4911" s="231">
        <v>3.3</v>
      </c>
      <c r="I4911" s="147" t="str" cm="1">
        <f t="array" ref="I4911">_xlfn.IFS(J4911 =360, "N", J4911 &lt;90,"NE", J4911 =90, "E", J4911 &lt;180, "SE", J4911 =180, "S", J4911 &lt;270, "SW", J4911 =270, "W", J4911 &gt;270, "NW")</f>
        <v>SE</v>
      </c>
      <c r="J4911" s="213">
        <v>102</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zoomScaleNormal="100" workbookViewId="0">
      <pane ySplit="10" topLeftCell="A68" activePane="bottomLeft" state="frozen"/>
      <selection pane="bottomLeft" activeCell="N76" sqref="N76"/>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45733</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312" t="s">
        <v>126</v>
      </c>
      <c r="B9" s="312" t="s">
        <v>196</v>
      </c>
      <c r="C9" s="312" t="s">
        <v>197</v>
      </c>
      <c r="D9" s="312" t="s">
        <v>132</v>
      </c>
      <c r="E9" s="312" t="s">
        <v>361</v>
      </c>
      <c r="F9" s="312" t="s">
        <v>446</v>
      </c>
      <c r="G9" s="314" t="s">
        <v>168</v>
      </c>
      <c r="H9" s="315"/>
      <c r="I9" s="310" t="s">
        <v>572</v>
      </c>
      <c r="J9" s="311"/>
    </row>
    <row r="10" spans="1:10" ht="45" customHeight="1" x14ac:dyDescent="0.25">
      <c r="A10" s="313"/>
      <c r="B10" s="313"/>
      <c r="C10" s="313"/>
      <c r="D10" s="313"/>
      <c r="E10" s="313"/>
      <c r="F10" s="313"/>
      <c r="G10" s="116" t="s">
        <v>131</v>
      </c>
      <c r="H10" s="117" t="s">
        <v>315</v>
      </c>
      <c r="I10" s="116" t="s">
        <v>131</v>
      </c>
      <c r="J10" s="117" t="s">
        <v>315</v>
      </c>
    </row>
    <row r="11" spans="1:10" x14ac:dyDescent="0.25">
      <c r="A11" s="316">
        <v>43525</v>
      </c>
      <c r="B11" s="28">
        <v>17</v>
      </c>
      <c r="C11" s="28" t="s">
        <v>362</v>
      </c>
      <c r="D11" s="28" t="s">
        <v>214</v>
      </c>
      <c r="E11" s="97">
        <v>43530</v>
      </c>
      <c r="F11" s="97">
        <v>43538</v>
      </c>
      <c r="G11" s="166" t="s">
        <v>168</v>
      </c>
      <c r="H11" s="166"/>
      <c r="I11" s="166" t="s">
        <v>364</v>
      </c>
      <c r="J11" s="166" t="s">
        <v>365</v>
      </c>
    </row>
    <row r="12" spans="1:10" x14ac:dyDescent="0.25">
      <c r="A12" s="317"/>
      <c r="B12" s="28">
        <v>18</v>
      </c>
      <c r="C12" s="28" t="s">
        <v>274</v>
      </c>
      <c r="D12" s="28" t="s">
        <v>214</v>
      </c>
      <c r="E12" s="97">
        <v>43530</v>
      </c>
      <c r="F12" s="97">
        <v>43538</v>
      </c>
      <c r="G12" s="166" t="s">
        <v>168</v>
      </c>
      <c r="H12" s="166">
        <v>6.8</v>
      </c>
      <c r="I12" s="166" t="s">
        <v>364</v>
      </c>
      <c r="J12" s="166" t="s">
        <v>365</v>
      </c>
    </row>
    <row r="13" spans="1:10" x14ac:dyDescent="0.25">
      <c r="A13" s="318"/>
      <c r="B13" s="28">
        <v>19</v>
      </c>
      <c r="C13" s="28" t="s">
        <v>363</v>
      </c>
      <c r="D13" s="28" t="s">
        <v>214</v>
      </c>
      <c r="E13" s="97">
        <v>43530</v>
      </c>
      <c r="F13" s="97">
        <v>43538</v>
      </c>
      <c r="G13" s="166" t="s">
        <v>168</v>
      </c>
      <c r="H13" s="166">
        <v>7</v>
      </c>
      <c r="I13" s="166" t="s">
        <v>364</v>
      </c>
      <c r="J13" s="166" t="s">
        <v>365</v>
      </c>
    </row>
    <row r="14" spans="1:10" x14ac:dyDescent="0.25">
      <c r="A14" s="316">
        <v>43617</v>
      </c>
      <c r="B14" s="28">
        <v>17</v>
      </c>
      <c r="C14" s="28" t="s">
        <v>362</v>
      </c>
      <c r="D14" s="28" t="s">
        <v>214</v>
      </c>
      <c r="E14" s="97">
        <v>43620</v>
      </c>
      <c r="F14" s="97">
        <v>43627</v>
      </c>
      <c r="G14" s="166" t="s">
        <v>168</v>
      </c>
      <c r="H14" s="166">
        <v>6.8</v>
      </c>
      <c r="I14" s="166" t="s">
        <v>364</v>
      </c>
      <c r="J14" s="166" t="s">
        <v>365</v>
      </c>
    </row>
    <row r="15" spans="1:10" x14ac:dyDescent="0.25">
      <c r="A15" s="317"/>
      <c r="B15" s="28">
        <v>18</v>
      </c>
      <c r="C15" s="28" t="s">
        <v>274</v>
      </c>
      <c r="D15" s="28" t="s">
        <v>214</v>
      </c>
      <c r="E15" s="97">
        <v>43620</v>
      </c>
      <c r="F15" s="97">
        <v>43627</v>
      </c>
      <c r="G15" s="166" t="s">
        <v>168</v>
      </c>
      <c r="H15" s="166">
        <v>7.1</v>
      </c>
      <c r="I15" s="166" t="s">
        <v>364</v>
      </c>
      <c r="J15" s="166" t="s">
        <v>365</v>
      </c>
    </row>
    <row r="16" spans="1:10" x14ac:dyDescent="0.25">
      <c r="A16" s="318"/>
      <c r="B16" s="28">
        <v>19</v>
      </c>
      <c r="C16" s="28" t="s">
        <v>363</v>
      </c>
      <c r="D16" s="28" t="s">
        <v>214</v>
      </c>
      <c r="E16" s="97">
        <v>43620</v>
      </c>
      <c r="F16" s="97">
        <v>43627</v>
      </c>
      <c r="G16" s="166" t="s">
        <v>168</v>
      </c>
      <c r="H16" s="166">
        <v>6.9</v>
      </c>
      <c r="I16" s="166" t="s">
        <v>364</v>
      </c>
      <c r="J16" s="166" t="s">
        <v>365</v>
      </c>
    </row>
    <row r="17" spans="1:10" x14ac:dyDescent="0.25">
      <c r="A17" s="316">
        <v>43709</v>
      </c>
      <c r="B17" s="28">
        <v>17</v>
      </c>
      <c r="C17" s="28" t="s">
        <v>362</v>
      </c>
      <c r="D17" s="28" t="s">
        <v>214</v>
      </c>
      <c r="E17" s="97">
        <v>43710</v>
      </c>
      <c r="F17" s="97">
        <v>43717</v>
      </c>
      <c r="G17" s="166" t="s">
        <v>168</v>
      </c>
      <c r="H17" s="166">
        <v>7.15</v>
      </c>
      <c r="I17" s="166" t="s">
        <v>364</v>
      </c>
      <c r="J17" s="166" t="s">
        <v>419</v>
      </c>
    </row>
    <row r="18" spans="1:10" x14ac:dyDescent="0.25">
      <c r="A18" s="317"/>
      <c r="B18" s="28">
        <v>18</v>
      </c>
      <c r="C18" s="28" t="s">
        <v>274</v>
      </c>
      <c r="D18" s="28" t="s">
        <v>214</v>
      </c>
      <c r="E18" s="97">
        <v>43710</v>
      </c>
      <c r="F18" s="97">
        <v>43717</v>
      </c>
      <c r="G18" s="166" t="s">
        <v>168</v>
      </c>
      <c r="H18" s="166">
        <v>6.58</v>
      </c>
      <c r="I18" s="166" t="s">
        <v>364</v>
      </c>
      <c r="J18" s="166">
        <v>20</v>
      </c>
    </row>
    <row r="19" spans="1:10" x14ac:dyDescent="0.25">
      <c r="A19" s="318"/>
      <c r="B19" s="28">
        <v>19</v>
      </c>
      <c r="C19" s="28" t="s">
        <v>363</v>
      </c>
      <c r="D19" s="28" t="s">
        <v>214</v>
      </c>
      <c r="E19" s="97">
        <v>43710</v>
      </c>
      <c r="F19" s="97">
        <v>43717</v>
      </c>
      <c r="G19" s="166" t="s">
        <v>168</v>
      </c>
      <c r="H19" s="166">
        <v>4.08</v>
      </c>
      <c r="I19" s="166" t="s">
        <v>364</v>
      </c>
      <c r="J19" s="166">
        <v>4</v>
      </c>
    </row>
    <row r="20" spans="1:10" x14ac:dyDescent="0.25">
      <c r="A20" s="316">
        <v>43800</v>
      </c>
      <c r="B20" s="28">
        <v>17</v>
      </c>
      <c r="C20" s="28" t="s">
        <v>362</v>
      </c>
      <c r="D20" s="28" t="s">
        <v>214</v>
      </c>
      <c r="E20" s="97">
        <v>43801</v>
      </c>
      <c r="F20" s="97">
        <v>43808</v>
      </c>
      <c r="G20" s="166" t="s">
        <v>168</v>
      </c>
      <c r="H20" s="166">
        <v>7.04</v>
      </c>
      <c r="I20" s="166" t="s">
        <v>364</v>
      </c>
      <c r="J20" s="166" t="s">
        <v>419</v>
      </c>
    </row>
    <row r="21" spans="1:10" x14ac:dyDescent="0.25">
      <c r="A21" s="317"/>
      <c r="B21" s="28">
        <v>18</v>
      </c>
      <c r="C21" s="28" t="s">
        <v>274</v>
      </c>
      <c r="D21" s="28" t="s">
        <v>214</v>
      </c>
      <c r="E21" s="97">
        <v>43801</v>
      </c>
      <c r="F21" s="97">
        <v>43808</v>
      </c>
      <c r="G21" s="166" t="s">
        <v>168</v>
      </c>
      <c r="H21" s="166">
        <v>3.97</v>
      </c>
      <c r="I21" s="166" t="s">
        <v>364</v>
      </c>
      <c r="J21" s="166" t="s">
        <v>419</v>
      </c>
    </row>
    <row r="22" spans="1:10" x14ac:dyDescent="0.25">
      <c r="A22" s="318"/>
      <c r="B22" s="28">
        <v>19</v>
      </c>
      <c r="C22" s="28" t="s">
        <v>363</v>
      </c>
      <c r="D22" s="28" t="s">
        <v>214</v>
      </c>
      <c r="E22" s="97">
        <v>43801</v>
      </c>
      <c r="F22" s="97">
        <v>43808</v>
      </c>
      <c r="G22" s="166" t="s">
        <v>168</v>
      </c>
      <c r="H22" s="166">
        <v>6.45</v>
      </c>
      <c r="I22" s="166" t="s">
        <v>364</v>
      </c>
      <c r="J22" s="166" t="s">
        <v>419</v>
      </c>
    </row>
    <row r="23" spans="1:10" x14ac:dyDescent="0.25">
      <c r="A23" s="316">
        <v>43891</v>
      </c>
      <c r="B23" s="28">
        <v>17</v>
      </c>
      <c r="C23" s="28" t="s">
        <v>362</v>
      </c>
      <c r="D23" s="28" t="s">
        <v>214</v>
      </c>
      <c r="E23" s="97">
        <v>43892</v>
      </c>
      <c r="F23" s="97">
        <v>43899</v>
      </c>
      <c r="G23" s="166" t="s">
        <v>168</v>
      </c>
      <c r="H23" s="166">
        <v>6.97</v>
      </c>
      <c r="I23" s="166" t="s">
        <v>364</v>
      </c>
      <c r="J23" s="166" t="s">
        <v>419</v>
      </c>
    </row>
    <row r="24" spans="1:10" x14ac:dyDescent="0.25">
      <c r="A24" s="317"/>
      <c r="B24" s="28">
        <v>18</v>
      </c>
      <c r="C24" s="28" t="s">
        <v>274</v>
      </c>
      <c r="D24" s="28" t="s">
        <v>214</v>
      </c>
      <c r="E24" s="97">
        <v>43892</v>
      </c>
      <c r="F24" s="97">
        <v>43899</v>
      </c>
      <c r="G24" s="166" t="s">
        <v>168</v>
      </c>
      <c r="H24" s="166">
        <v>6.18</v>
      </c>
      <c r="I24" s="166" t="s">
        <v>364</v>
      </c>
      <c r="J24" s="166" t="s">
        <v>419</v>
      </c>
    </row>
    <row r="25" spans="1:10" x14ac:dyDescent="0.25">
      <c r="A25" s="318"/>
      <c r="B25" s="28">
        <v>19</v>
      </c>
      <c r="C25" s="28" t="s">
        <v>363</v>
      </c>
      <c r="D25" s="28" t="s">
        <v>214</v>
      </c>
      <c r="E25" s="97">
        <v>43892</v>
      </c>
      <c r="F25" s="97">
        <v>43899</v>
      </c>
      <c r="G25" s="166" t="s">
        <v>168</v>
      </c>
      <c r="H25" s="166">
        <v>6.57</v>
      </c>
      <c r="I25" s="166" t="s">
        <v>364</v>
      </c>
      <c r="J25" s="166" t="s">
        <v>419</v>
      </c>
    </row>
    <row r="26" spans="1:10" x14ac:dyDescent="0.25">
      <c r="A26" s="316">
        <v>43983</v>
      </c>
      <c r="B26" s="28">
        <v>17</v>
      </c>
      <c r="C26" s="28" t="s">
        <v>362</v>
      </c>
      <c r="D26" s="28" t="s">
        <v>214</v>
      </c>
      <c r="E26" s="97">
        <v>43983</v>
      </c>
      <c r="F26" s="97">
        <v>43991</v>
      </c>
      <c r="G26" s="166" t="s">
        <v>168</v>
      </c>
      <c r="H26" s="166">
        <v>7.04</v>
      </c>
      <c r="I26" s="166" t="s">
        <v>364</v>
      </c>
      <c r="J26" s="166" t="s">
        <v>419</v>
      </c>
    </row>
    <row r="27" spans="1:10" x14ac:dyDescent="0.25">
      <c r="A27" s="317"/>
      <c r="B27" s="28">
        <v>18</v>
      </c>
      <c r="C27" s="28" t="s">
        <v>274</v>
      </c>
      <c r="D27" s="28" t="s">
        <v>214</v>
      </c>
      <c r="E27" s="97">
        <v>43983</v>
      </c>
      <c r="F27" s="97">
        <v>43991</v>
      </c>
      <c r="G27" s="166" t="s">
        <v>168</v>
      </c>
      <c r="H27" s="166">
        <v>5.92</v>
      </c>
      <c r="I27" s="166" t="s">
        <v>364</v>
      </c>
      <c r="J27" s="166" t="s">
        <v>419</v>
      </c>
    </row>
    <row r="28" spans="1:10" x14ac:dyDescent="0.25">
      <c r="A28" s="318"/>
      <c r="B28" s="28">
        <v>19</v>
      </c>
      <c r="C28" s="28" t="s">
        <v>363</v>
      </c>
      <c r="D28" s="28" t="s">
        <v>214</v>
      </c>
      <c r="E28" s="97">
        <v>43983</v>
      </c>
      <c r="F28" s="97">
        <v>43991</v>
      </c>
      <c r="G28" s="166" t="s">
        <v>168</v>
      </c>
      <c r="H28" s="166">
        <v>7.16</v>
      </c>
      <c r="I28" s="166" t="s">
        <v>364</v>
      </c>
      <c r="J28" s="166" t="s">
        <v>419</v>
      </c>
    </row>
    <row r="29" spans="1:10" x14ac:dyDescent="0.25">
      <c r="A29" s="316">
        <v>44075</v>
      </c>
      <c r="B29" s="28">
        <v>17</v>
      </c>
      <c r="C29" s="28" t="s">
        <v>362</v>
      </c>
      <c r="D29" s="28" t="s">
        <v>214</v>
      </c>
      <c r="E29" s="97">
        <v>44076</v>
      </c>
      <c r="F29" s="97">
        <v>44081</v>
      </c>
      <c r="G29" s="166" t="s">
        <v>168</v>
      </c>
      <c r="H29" s="166">
        <v>7.26</v>
      </c>
      <c r="I29" s="166" t="s">
        <v>364</v>
      </c>
      <c r="J29" s="166" t="s">
        <v>419</v>
      </c>
    </row>
    <row r="30" spans="1:10" x14ac:dyDescent="0.25">
      <c r="A30" s="317"/>
      <c r="B30" s="28">
        <v>18</v>
      </c>
      <c r="C30" s="28" t="s">
        <v>274</v>
      </c>
      <c r="D30" s="28" t="s">
        <v>214</v>
      </c>
      <c r="E30" s="97">
        <v>44076</v>
      </c>
      <c r="F30" s="97">
        <v>44081</v>
      </c>
      <c r="G30" s="166" t="s">
        <v>168</v>
      </c>
      <c r="H30" s="166">
        <v>7.49</v>
      </c>
      <c r="I30" s="166" t="s">
        <v>364</v>
      </c>
      <c r="J30" s="166" t="s">
        <v>419</v>
      </c>
    </row>
    <row r="31" spans="1:10" x14ac:dyDescent="0.25">
      <c r="A31" s="318"/>
      <c r="B31" s="28">
        <v>19</v>
      </c>
      <c r="C31" s="28" t="s">
        <v>363</v>
      </c>
      <c r="D31" s="28" t="s">
        <v>214</v>
      </c>
      <c r="E31" s="97">
        <v>44076</v>
      </c>
      <c r="F31" s="97">
        <v>44081</v>
      </c>
      <c r="G31" s="166" t="s">
        <v>168</v>
      </c>
      <c r="H31" s="166">
        <v>6.77</v>
      </c>
      <c r="I31" s="166" t="s">
        <v>364</v>
      </c>
      <c r="J31" s="166">
        <v>1900</v>
      </c>
    </row>
    <row r="32" spans="1:10" x14ac:dyDescent="0.25">
      <c r="A32" s="316">
        <v>44166</v>
      </c>
      <c r="B32" s="28">
        <v>17</v>
      </c>
      <c r="C32" s="28" t="s">
        <v>362</v>
      </c>
      <c r="D32" s="28" t="s">
        <v>214</v>
      </c>
      <c r="E32" s="97">
        <v>44174</v>
      </c>
      <c r="F32" s="97">
        <v>44180</v>
      </c>
      <c r="G32" s="166" t="s">
        <v>168</v>
      </c>
      <c r="H32" s="166">
        <v>7.28</v>
      </c>
      <c r="I32" s="166" t="s">
        <v>364</v>
      </c>
      <c r="J32" s="166">
        <v>36</v>
      </c>
    </row>
    <row r="33" spans="1:10" x14ac:dyDescent="0.25">
      <c r="A33" s="317"/>
      <c r="B33" s="28">
        <v>18</v>
      </c>
      <c r="C33" s="28" t="s">
        <v>274</v>
      </c>
      <c r="D33" s="28" t="s">
        <v>214</v>
      </c>
      <c r="E33" s="97">
        <v>44174</v>
      </c>
      <c r="F33" s="97">
        <v>44180</v>
      </c>
      <c r="G33" s="166" t="s">
        <v>168</v>
      </c>
      <c r="H33" s="166">
        <v>7.05</v>
      </c>
      <c r="I33" s="166" t="s">
        <v>364</v>
      </c>
      <c r="J33" s="166" t="s">
        <v>460</v>
      </c>
    </row>
    <row r="34" spans="1:10" x14ac:dyDescent="0.25">
      <c r="A34" s="318"/>
      <c r="B34" s="28">
        <v>19</v>
      </c>
      <c r="C34" s="28" t="s">
        <v>363</v>
      </c>
      <c r="D34" s="28" t="s">
        <v>214</v>
      </c>
      <c r="E34" s="97">
        <v>44174</v>
      </c>
      <c r="F34" s="97">
        <v>44180</v>
      </c>
      <c r="G34" s="166" t="s">
        <v>168</v>
      </c>
      <c r="H34" s="166">
        <v>7.88</v>
      </c>
      <c r="I34" s="166" t="s">
        <v>364</v>
      </c>
      <c r="J34" s="166">
        <v>91</v>
      </c>
    </row>
    <row r="35" spans="1:10" x14ac:dyDescent="0.25">
      <c r="A35" s="316">
        <v>44256</v>
      </c>
      <c r="B35" s="28">
        <v>17</v>
      </c>
      <c r="C35" s="28" t="s">
        <v>362</v>
      </c>
      <c r="D35" s="28" t="s">
        <v>214</v>
      </c>
      <c r="E35" s="97">
        <v>44263</v>
      </c>
      <c r="F35" s="97">
        <v>44270</v>
      </c>
      <c r="G35" s="166" t="s">
        <v>168</v>
      </c>
      <c r="H35" s="166">
        <v>7.05</v>
      </c>
      <c r="I35" s="166" t="s">
        <v>364</v>
      </c>
      <c r="J35" s="166" t="s">
        <v>460</v>
      </c>
    </row>
    <row r="36" spans="1:10" x14ac:dyDescent="0.25">
      <c r="A36" s="317"/>
      <c r="B36" s="28">
        <v>18</v>
      </c>
      <c r="C36" s="28" t="s">
        <v>274</v>
      </c>
      <c r="D36" s="28" t="s">
        <v>214</v>
      </c>
      <c r="E36" s="97">
        <v>44263</v>
      </c>
      <c r="F36" s="97">
        <v>44270</v>
      </c>
      <c r="G36" s="166" t="s">
        <v>168</v>
      </c>
      <c r="H36" s="166">
        <v>7.25</v>
      </c>
      <c r="I36" s="166" t="s">
        <v>364</v>
      </c>
      <c r="J36" s="166" t="s">
        <v>460</v>
      </c>
    </row>
    <row r="37" spans="1:10" x14ac:dyDescent="0.25">
      <c r="A37" s="318"/>
      <c r="B37" s="28">
        <v>19</v>
      </c>
      <c r="C37" s="28" t="s">
        <v>363</v>
      </c>
      <c r="D37" s="28" t="s">
        <v>214</v>
      </c>
      <c r="E37" s="97">
        <v>44263</v>
      </c>
      <c r="F37" s="97">
        <v>44270</v>
      </c>
      <c r="G37" s="166" t="s">
        <v>168</v>
      </c>
      <c r="H37" s="166">
        <v>7.42</v>
      </c>
      <c r="I37" s="166" t="s">
        <v>364</v>
      </c>
      <c r="J37" s="166" t="s">
        <v>462</v>
      </c>
    </row>
    <row r="38" spans="1:10" x14ac:dyDescent="0.25">
      <c r="A38" s="316">
        <v>44348</v>
      </c>
      <c r="B38" s="28">
        <v>17</v>
      </c>
      <c r="C38" s="28" t="s">
        <v>362</v>
      </c>
      <c r="D38" s="28" t="s">
        <v>214</v>
      </c>
      <c r="E38" s="135" t="s">
        <v>466</v>
      </c>
      <c r="F38" s="97">
        <v>44369</v>
      </c>
      <c r="G38" s="166" t="s">
        <v>168</v>
      </c>
      <c r="H38" s="166">
        <v>7.4</v>
      </c>
      <c r="I38" s="166" t="s">
        <v>364</v>
      </c>
      <c r="J38" s="166" t="s">
        <v>460</v>
      </c>
    </row>
    <row r="39" spans="1:10" x14ac:dyDescent="0.25">
      <c r="A39" s="317"/>
      <c r="B39" s="28">
        <v>18</v>
      </c>
      <c r="C39" s="28" t="s">
        <v>274</v>
      </c>
      <c r="D39" s="28" t="s">
        <v>214</v>
      </c>
      <c r="E39" s="135" t="s">
        <v>466</v>
      </c>
      <c r="F39" s="97">
        <v>44369</v>
      </c>
      <c r="G39" s="166" t="s">
        <v>168</v>
      </c>
      <c r="H39" s="166">
        <v>7.2</v>
      </c>
      <c r="I39" s="166" t="s">
        <v>364</v>
      </c>
      <c r="J39" s="166" t="s">
        <v>460</v>
      </c>
    </row>
    <row r="40" spans="1:10" x14ac:dyDescent="0.25">
      <c r="A40" s="318"/>
      <c r="B40" s="28">
        <v>19</v>
      </c>
      <c r="C40" s="28" t="s">
        <v>363</v>
      </c>
      <c r="D40" s="28" t="s">
        <v>214</v>
      </c>
      <c r="E40" s="135" t="s">
        <v>466</v>
      </c>
      <c r="F40" s="97">
        <v>44369</v>
      </c>
      <c r="G40" s="166" t="s">
        <v>168</v>
      </c>
      <c r="H40" s="166">
        <v>6.62</v>
      </c>
      <c r="I40" s="166" t="s">
        <v>364</v>
      </c>
      <c r="J40" s="166">
        <v>650</v>
      </c>
    </row>
    <row r="41" spans="1:10" x14ac:dyDescent="0.25">
      <c r="A41" s="316">
        <v>44440</v>
      </c>
      <c r="B41" s="28">
        <v>17</v>
      </c>
      <c r="C41" s="28" t="s">
        <v>362</v>
      </c>
      <c r="D41" s="28" t="s">
        <v>214</v>
      </c>
      <c r="E41" s="97">
        <v>44460</v>
      </c>
      <c r="F41" s="97">
        <v>44467</v>
      </c>
      <c r="G41" s="166" t="s">
        <v>168</v>
      </c>
      <c r="H41" s="166">
        <v>6.99</v>
      </c>
      <c r="I41" s="166" t="s">
        <v>364</v>
      </c>
      <c r="J41" s="166" t="s">
        <v>460</v>
      </c>
    </row>
    <row r="42" spans="1:10" x14ac:dyDescent="0.25">
      <c r="A42" s="317"/>
      <c r="B42" s="28">
        <v>18</v>
      </c>
      <c r="C42" s="28" t="s">
        <v>274</v>
      </c>
      <c r="D42" s="28" t="s">
        <v>214</v>
      </c>
      <c r="E42" s="97">
        <v>44460</v>
      </c>
      <c r="F42" s="97">
        <v>44467</v>
      </c>
      <c r="G42" s="166" t="s">
        <v>168</v>
      </c>
      <c r="H42" s="166">
        <v>7.49</v>
      </c>
      <c r="I42" s="166" t="s">
        <v>364</v>
      </c>
      <c r="J42" s="166" t="s">
        <v>460</v>
      </c>
    </row>
    <row r="43" spans="1:10" x14ac:dyDescent="0.25">
      <c r="A43" s="318"/>
      <c r="B43" s="28">
        <v>19</v>
      </c>
      <c r="C43" s="28" t="s">
        <v>363</v>
      </c>
      <c r="D43" s="28" t="s">
        <v>214</v>
      </c>
      <c r="E43" s="97">
        <v>44460</v>
      </c>
      <c r="F43" s="97">
        <v>44467</v>
      </c>
      <c r="G43" s="166" t="s">
        <v>168</v>
      </c>
      <c r="H43" s="166">
        <v>6.79</v>
      </c>
      <c r="I43" s="166" t="s">
        <v>364</v>
      </c>
      <c r="J43" s="166">
        <v>91</v>
      </c>
    </row>
    <row r="44" spans="1:10" x14ac:dyDescent="0.25">
      <c r="A44" s="316">
        <v>44531</v>
      </c>
      <c r="B44" s="28">
        <v>17</v>
      </c>
      <c r="C44" s="28" t="s">
        <v>362</v>
      </c>
      <c r="D44" s="28" t="s">
        <v>214</v>
      </c>
      <c r="E44" s="97">
        <v>44530</v>
      </c>
      <c r="F44" s="97">
        <v>44537</v>
      </c>
      <c r="G44" s="166" t="s">
        <v>168</v>
      </c>
      <c r="H44" s="166">
        <v>6.96</v>
      </c>
      <c r="I44" s="166" t="s">
        <v>364</v>
      </c>
      <c r="J44" s="166" t="s">
        <v>460</v>
      </c>
    </row>
    <row r="45" spans="1:10" x14ac:dyDescent="0.25">
      <c r="A45" s="317"/>
      <c r="B45" s="28">
        <v>18</v>
      </c>
      <c r="C45" s="28" t="s">
        <v>274</v>
      </c>
      <c r="D45" s="28" t="s">
        <v>214</v>
      </c>
      <c r="E45" s="97">
        <v>44530</v>
      </c>
      <c r="F45" s="97">
        <v>44537</v>
      </c>
      <c r="G45" s="166" t="s">
        <v>168</v>
      </c>
      <c r="H45" s="166">
        <v>7.08</v>
      </c>
      <c r="I45" s="166" t="s">
        <v>364</v>
      </c>
      <c r="J45" s="166" t="s">
        <v>460</v>
      </c>
    </row>
    <row r="46" spans="1:10" x14ac:dyDescent="0.25">
      <c r="A46" s="318"/>
      <c r="B46" s="28">
        <v>19</v>
      </c>
      <c r="C46" s="28" t="s">
        <v>363</v>
      </c>
      <c r="D46" s="28" t="s">
        <v>214</v>
      </c>
      <c r="E46" s="97">
        <v>44530</v>
      </c>
      <c r="F46" s="97">
        <v>44537</v>
      </c>
      <c r="G46" s="166" t="s">
        <v>168</v>
      </c>
      <c r="H46" s="166">
        <v>6.82</v>
      </c>
      <c r="I46" s="166" t="s">
        <v>364</v>
      </c>
      <c r="J46" s="166" t="s">
        <v>497</v>
      </c>
    </row>
    <row r="47" spans="1:10" x14ac:dyDescent="0.25">
      <c r="A47" s="316">
        <v>44621</v>
      </c>
      <c r="B47" s="28">
        <v>17</v>
      </c>
      <c r="C47" s="28" t="s">
        <v>362</v>
      </c>
      <c r="D47" s="28" t="s">
        <v>214</v>
      </c>
      <c r="E47" s="97">
        <v>44621</v>
      </c>
      <c r="F47" s="97">
        <v>44629</v>
      </c>
      <c r="G47" s="166" t="s">
        <v>168</v>
      </c>
      <c r="H47" s="166">
        <v>7.13</v>
      </c>
      <c r="I47" s="166" t="s">
        <v>364</v>
      </c>
      <c r="J47" s="166" t="s">
        <v>460</v>
      </c>
    </row>
    <row r="48" spans="1:10" x14ac:dyDescent="0.25">
      <c r="A48" s="317"/>
      <c r="B48" s="28">
        <v>18</v>
      </c>
      <c r="C48" s="28" t="s">
        <v>274</v>
      </c>
      <c r="D48" s="28" t="s">
        <v>214</v>
      </c>
      <c r="E48" s="97">
        <v>44621</v>
      </c>
      <c r="F48" s="97">
        <v>44629</v>
      </c>
      <c r="G48" s="166" t="s">
        <v>168</v>
      </c>
      <c r="H48" s="166">
        <v>7.26</v>
      </c>
      <c r="I48" s="166" t="s">
        <v>364</v>
      </c>
      <c r="J48" s="166" t="s">
        <v>460</v>
      </c>
    </row>
    <row r="49" spans="1:10" x14ac:dyDescent="0.25">
      <c r="A49" s="318"/>
      <c r="B49" s="28">
        <v>19</v>
      </c>
      <c r="C49" s="28" t="s">
        <v>363</v>
      </c>
      <c r="D49" s="28" t="s">
        <v>214</v>
      </c>
      <c r="E49" s="97">
        <v>44621</v>
      </c>
      <c r="F49" s="97">
        <v>44629</v>
      </c>
      <c r="G49" s="166" t="s">
        <v>168</v>
      </c>
      <c r="H49" s="166">
        <v>4.62</v>
      </c>
      <c r="I49" s="166" t="s">
        <v>364</v>
      </c>
      <c r="J49" s="166" t="s">
        <v>460</v>
      </c>
    </row>
    <row r="50" spans="1:10" x14ac:dyDescent="0.25">
      <c r="A50" s="316">
        <v>44719</v>
      </c>
      <c r="B50" s="28">
        <v>17</v>
      </c>
      <c r="C50" s="28" t="s">
        <v>362</v>
      </c>
      <c r="D50" s="28" t="s">
        <v>214</v>
      </c>
      <c r="E50" s="97">
        <v>44719</v>
      </c>
      <c r="F50" s="97">
        <v>44728</v>
      </c>
      <c r="G50" s="166" t="s">
        <v>168</v>
      </c>
      <c r="H50" s="166">
        <v>7.39</v>
      </c>
      <c r="I50" s="166" t="s">
        <v>364</v>
      </c>
      <c r="J50" s="166" t="s">
        <v>460</v>
      </c>
    </row>
    <row r="51" spans="1:10" x14ac:dyDescent="0.25">
      <c r="A51" s="317"/>
      <c r="B51" s="28">
        <v>18</v>
      </c>
      <c r="C51" s="28" t="s">
        <v>274</v>
      </c>
      <c r="D51" s="28" t="s">
        <v>214</v>
      </c>
      <c r="E51" s="97">
        <v>44719</v>
      </c>
      <c r="F51" s="97">
        <v>44728</v>
      </c>
      <c r="G51" s="166" t="s">
        <v>168</v>
      </c>
      <c r="H51" s="166">
        <v>7.25</v>
      </c>
      <c r="I51" s="166" t="s">
        <v>364</v>
      </c>
      <c r="J51" s="166" t="s">
        <v>460</v>
      </c>
    </row>
    <row r="52" spans="1:10" x14ac:dyDescent="0.25">
      <c r="A52" s="318"/>
      <c r="B52" s="28">
        <v>19</v>
      </c>
      <c r="C52" s="28" t="s">
        <v>363</v>
      </c>
      <c r="D52" s="28" t="s">
        <v>214</v>
      </c>
      <c r="E52" s="97">
        <v>44719</v>
      </c>
      <c r="F52" s="97">
        <v>44728</v>
      </c>
      <c r="G52" s="166" t="s">
        <v>168</v>
      </c>
      <c r="H52" s="166">
        <v>5.0999999999999996</v>
      </c>
      <c r="I52" s="166" t="s">
        <v>364</v>
      </c>
      <c r="J52" s="166" t="s">
        <v>460</v>
      </c>
    </row>
    <row r="53" spans="1:10" x14ac:dyDescent="0.25">
      <c r="A53" s="316">
        <v>44816</v>
      </c>
      <c r="B53" s="28">
        <v>17</v>
      </c>
      <c r="C53" s="28" t="s">
        <v>362</v>
      </c>
      <c r="D53" s="28" t="s">
        <v>214</v>
      </c>
      <c r="E53" s="97">
        <v>44816</v>
      </c>
      <c r="F53" s="97">
        <v>44823</v>
      </c>
      <c r="G53" s="166" t="s">
        <v>168</v>
      </c>
      <c r="H53" s="166">
        <v>6.97</v>
      </c>
      <c r="I53" s="166" t="s">
        <v>364</v>
      </c>
      <c r="J53" s="166" t="s">
        <v>460</v>
      </c>
    </row>
    <row r="54" spans="1:10" x14ac:dyDescent="0.25">
      <c r="A54" s="317"/>
      <c r="B54" s="28">
        <v>18</v>
      </c>
      <c r="C54" s="28" t="s">
        <v>274</v>
      </c>
      <c r="D54" s="28" t="s">
        <v>214</v>
      </c>
      <c r="E54" s="97">
        <v>44816</v>
      </c>
      <c r="F54" s="97">
        <v>44823</v>
      </c>
      <c r="G54" s="166" t="s">
        <v>168</v>
      </c>
      <c r="H54" s="166">
        <v>6.09</v>
      </c>
      <c r="I54" s="166" t="s">
        <v>364</v>
      </c>
      <c r="J54" s="166" t="s">
        <v>460</v>
      </c>
    </row>
    <row r="55" spans="1:10" x14ac:dyDescent="0.25">
      <c r="A55" s="318"/>
      <c r="B55" s="28">
        <v>19</v>
      </c>
      <c r="C55" s="28" t="s">
        <v>363</v>
      </c>
      <c r="D55" s="28" t="s">
        <v>214</v>
      </c>
      <c r="E55" s="97">
        <v>44816</v>
      </c>
      <c r="F55" s="97">
        <v>44823</v>
      </c>
      <c r="G55" s="166" t="s">
        <v>168</v>
      </c>
      <c r="H55" s="166">
        <v>3.89</v>
      </c>
      <c r="I55" s="166" t="s">
        <v>364</v>
      </c>
      <c r="J55" s="166" t="s">
        <v>460</v>
      </c>
    </row>
    <row r="56" spans="1:10" x14ac:dyDescent="0.25">
      <c r="A56" s="316">
        <v>44914</v>
      </c>
      <c r="B56" s="28">
        <v>17</v>
      </c>
      <c r="C56" s="28" t="s">
        <v>362</v>
      </c>
      <c r="D56" s="28" t="s">
        <v>214</v>
      </c>
      <c r="E56" s="97">
        <v>44914</v>
      </c>
      <c r="F56" s="97">
        <v>44925</v>
      </c>
      <c r="G56" s="166" t="s">
        <v>168</v>
      </c>
      <c r="H56" s="166">
        <v>6.19</v>
      </c>
      <c r="I56" s="166" t="s">
        <v>364</v>
      </c>
      <c r="J56" s="166" t="s">
        <v>460</v>
      </c>
    </row>
    <row r="57" spans="1:10" x14ac:dyDescent="0.25">
      <c r="A57" s="317"/>
      <c r="B57" s="28">
        <v>18</v>
      </c>
      <c r="C57" s="28" t="s">
        <v>274</v>
      </c>
      <c r="D57" s="28" t="s">
        <v>214</v>
      </c>
      <c r="E57" s="97">
        <v>44914</v>
      </c>
      <c r="F57" s="97">
        <v>44925</v>
      </c>
      <c r="G57" s="166" t="s">
        <v>168</v>
      </c>
      <c r="H57" s="166">
        <v>6.19</v>
      </c>
      <c r="I57" s="166" t="s">
        <v>364</v>
      </c>
      <c r="J57" s="166" t="s">
        <v>460</v>
      </c>
    </row>
    <row r="58" spans="1:10" x14ac:dyDescent="0.25">
      <c r="A58" s="318"/>
      <c r="B58" s="28">
        <v>19</v>
      </c>
      <c r="C58" s="28" t="s">
        <v>363</v>
      </c>
      <c r="D58" s="28" t="s">
        <v>214</v>
      </c>
      <c r="E58" s="97">
        <v>44914</v>
      </c>
      <c r="F58" s="97">
        <v>44925</v>
      </c>
      <c r="G58" s="166" t="s">
        <v>168</v>
      </c>
      <c r="H58" s="166">
        <v>3.39</v>
      </c>
      <c r="I58" s="166" t="s">
        <v>364</v>
      </c>
      <c r="J58" s="166" t="s">
        <v>460</v>
      </c>
    </row>
    <row r="59" spans="1:10" x14ac:dyDescent="0.25">
      <c r="A59" s="316">
        <v>45012</v>
      </c>
      <c r="B59" s="28">
        <v>17</v>
      </c>
      <c r="C59" s="28" t="s">
        <v>362</v>
      </c>
      <c r="D59" s="28" t="s">
        <v>214</v>
      </c>
      <c r="E59" s="97">
        <v>45012</v>
      </c>
      <c r="F59" s="97">
        <v>45019</v>
      </c>
      <c r="G59" s="166" t="s">
        <v>168</v>
      </c>
      <c r="H59" s="166">
        <v>7.21</v>
      </c>
      <c r="I59" s="166" t="s">
        <v>364</v>
      </c>
      <c r="J59" s="166" t="s">
        <v>540</v>
      </c>
    </row>
    <row r="60" spans="1:10" x14ac:dyDescent="0.25">
      <c r="A60" s="317"/>
      <c r="B60" s="28">
        <v>18</v>
      </c>
      <c r="C60" s="28" t="s">
        <v>274</v>
      </c>
      <c r="D60" s="28" t="s">
        <v>214</v>
      </c>
      <c r="E60" s="97">
        <v>45012</v>
      </c>
      <c r="F60" s="97">
        <v>45019</v>
      </c>
      <c r="G60" s="166" t="s">
        <v>168</v>
      </c>
      <c r="H60" s="166">
        <v>6.64</v>
      </c>
      <c r="I60" s="166" t="s">
        <v>364</v>
      </c>
      <c r="J60" s="166" t="s">
        <v>460</v>
      </c>
    </row>
    <row r="61" spans="1:10" x14ac:dyDescent="0.25">
      <c r="A61" s="318"/>
      <c r="B61" s="28">
        <v>19</v>
      </c>
      <c r="C61" s="28" t="s">
        <v>363</v>
      </c>
      <c r="D61" s="28" t="s">
        <v>214</v>
      </c>
      <c r="E61" s="97">
        <v>45012</v>
      </c>
      <c r="F61" s="97">
        <v>45019</v>
      </c>
      <c r="G61" s="166" t="s">
        <v>168</v>
      </c>
      <c r="H61" s="166">
        <v>4.04</v>
      </c>
      <c r="I61" s="166" t="s">
        <v>364</v>
      </c>
      <c r="J61" s="166" t="s">
        <v>460</v>
      </c>
    </row>
    <row r="62" spans="1:10" x14ac:dyDescent="0.25">
      <c r="A62" s="316">
        <v>45096</v>
      </c>
      <c r="B62" s="28">
        <v>17</v>
      </c>
      <c r="C62" s="28" t="s">
        <v>362</v>
      </c>
      <c r="D62" s="28" t="s">
        <v>214</v>
      </c>
      <c r="E62" s="97">
        <v>45096</v>
      </c>
      <c r="F62" s="97">
        <v>45105</v>
      </c>
      <c r="G62" s="166" t="s">
        <v>168</v>
      </c>
      <c r="H62" s="166">
        <v>7.18</v>
      </c>
      <c r="I62" s="166" t="s">
        <v>364</v>
      </c>
      <c r="J62" s="166" t="s">
        <v>460</v>
      </c>
    </row>
    <row r="63" spans="1:10" x14ac:dyDescent="0.25">
      <c r="A63" s="317"/>
      <c r="B63" s="28">
        <v>18</v>
      </c>
      <c r="C63" s="28" t="s">
        <v>274</v>
      </c>
      <c r="D63" s="28" t="s">
        <v>214</v>
      </c>
      <c r="E63" s="97">
        <v>45096</v>
      </c>
      <c r="F63" s="97">
        <v>45105</v>
      </c>
      <c r="G63" s="166" t="s">
        <v>168</v>
      </c>
      <c r="H63" s="166">
        <v>6.58</v>
      </c>
      <c r="I63" s="166" t="s">
        <v>364</v>
      </c>
      <c r="J63" s="166" t="s">
        <v>550</v>
      </c>
    </row>
    <row r="64" spans="1:10" x14ac:dyDescent="0.25">
      <c r="A64" s="318"/>
      <c r="B64" s="28">
        <v>19</v>
      </c>
      <c r="C64" s="28" t="s">
        <v>363</v>
      </c>
      <c r="D64" s="28" t="s">
        <v>214</v>
      </c>
      <c r="E64" s="97">
        <v>45096</v>
      </c>
      <c r="F64" s="97">
        <v>45105</v>
      </c>
      <c r="G64" s="166" t="s">
        <v>168</v>
      </c>
      <c r="H64" s="166">
        <v>3.48</v>
      </c>
      <c r="I64" s="166" t="s">
        <v>364</v>
      </c>
      <c r="J64" s="166" t="s">
        <v>460</v>
      </c>
    </row>
    <row r="65" spans="1:10" x14ac:dyDescent="0.25">
      <c r="A65" s="316">
        <v>45170</v>
      </c>
      <c r="B65" s="28">
        <v>17</v>
      </c>
      <c r="C65" s="28" t="s">
        <v>362</v>
      </c>
      <c r="D65" s="28" t="s">
        <v>214</v>
      </c>
      <c r="E65" s="97">
        <v>45182</v>
      </c>
      <c r="F65" s="97">
        <v>45190</v>
      </c>
      <c r="G65" s="166" t="s">
        <v>168</v>
      </c>
      <c r="H65" s="166">
        <v>6.48</v>
      </c>
      <c r="I65" s="166" t="s">
        <v>364</v>
      </c>
      <c r="J65" s="166" t="s">
        <v>460</v>
      </c>
    </row>
    <row r="66" spans="1:10" x14ac:dyDescent="0.25">
      <c r="A66" s="317"/>
      <c r="B66" s="28">
        <v>18</v>
      </c>
      <c r="C66" s="28" t="s">
        <v>274</v>
      </c>
      <c r="D66" s="28" t="s">
        <v>214</v>
      </c>
      <c r="E66" s="97">
        <v>45182</v>
      </c>
      <c r="F66" s="97">
        <v>45190</v>
      </c>
      <c r="G66" s="166" t="s">
        <v>168</v>
      </c>
      <c r="H66" s="166">
        <v>9.24</v>
      </c>
      <c r="I66" s="166" t="s">
        <v>364</v>
      </c>
      <c r="J66" s="166" t="s">
        <v>460</v>
      </c>
    </row>
    <row r="67" spans="1:10" x14ac:dyDescent="0.25">
      <c r="A67" s="318"/>
      <c r="B67" s="28">
        <v>19</v>
      </c>
      <c r="C67" s="28" t="s">
        <v>363</v>
      </c>
      <c r="D67" s="28" t="s">
        <v>214</v>
      </c>
      <c r="E67" s="97">
        <v>45182</v>
      </c>
      <c r="F67" s="97">
        <v>45190</v>
      </c>
      <c r="G67" s="166" t="s">
        <v>168</v>
      </c>
      <c r="H67" s="166">
        <v>4.66</v>
      </c>
      <c r="I67" s="166" t="s">
        <v>364</v>
      </c>
      <c r="J67" s="166" t="s">
        <v>460</v>
      </c>
    </row>
    <row r="68" spans="1:10" x14ac:dyDescent="0.25">
      <c r="A68" s="316">
        <v>45261</v>
      </c>
      <c r="B68" s="28">
        <v>17</v>
      </c>
      <c r="C68" s="28" t="s">
        <v>362</v>
      </c>
      <c r="D68" s="28" t="s">
        <v>214</v>
      </c>
      <c r="E68" s="97">
        <v>45266</v>
      </c>
      <c r="F68" s="97">
        <v>45273</v>
      </c>
      <c r="G68" s="166" t="s">
        <v>168</v>
      </c>
      <c r="H68" s="166">
        <v>6.56</v>
      </c>
      <c r="I68" s="166" t="s">
        <v>364</v>
      </c>
      <c r="J68" s="166" t="s">
        <v>573</v>
      </c>
    </row>
    <row r="69" spans="1:10" x14ac:dyDescent="0.25">
      <c r="A69" s="317"/>
      <c r="B69" s="28">
        <v>18</v>
      </c>
      <c r="C69" s="28" t="s">
        <v>274</v>
      </c>
      <c r="D69" s="28" t="s">
        <v>214</v>
      </c>
      <c r="E69" s="97">
        <v>45266</v>
      </c>
      <c r="F69" s="97">
        <v>45273</v>
      </c>
      <c r="G69" s="166" t="s">
        <v>168</v>
      </c>
      <c r="H69" s="166">
        <v>5.84</v>
      </c>
      <c r="I69" s="166" t="s">
        <v>364</v>
      </c>
      <c r="J69" s="166" t="s">
        <v>573</v>
      </c>
    </row>
    <row r="70" spans="1:10" x14ac:dyDescent="0.25">
      <c r="A70" s="318"/>
      <c r="B70" s="28">
        <v>19</v>
      </c>
      <c r="C70" s="28" t="s">
        <v>363</v>
      </c>
      <c r="D70" s="28" t="s">
        <v>214</v>
      </c>
      <c r="E70" s="97">
        <v>45266</v>
      </c>
      <c r="F70" s="97">
        <v>45273</v>
      </c>
      <c r="G70" s="166" t="s">
        <v>168</v>
      </c>
      <c r="H70" s="166">
        <v>3.54</v>
      </c>
      <c r="I70" s="166" t="s">
        <v>364</v>
      </c>
      <c r="J70" s="166" t="s">
        <v>573</v>
      </c>
    </row>
    <row r="71" spans="1:10" x14ac:dyDescent="0.25">
      <c r="A71" s="316">
        <v>45352</v>
      </c>
      <c r="B71" s="28">
        <v>17</v>
      </c>
      <c r="C71" s="28" t="s">
        <v>362</v>
      </c>
      <c r="D71" s="28" t="s">
        <v>214</v>
      </c>
      <c r="E71" s="97">
        <v>45362</v>
      </c>
      <c r="F71" s="97">
        <v>45370</v>
      </c>
      <c r="G71" s="166" t="s">
        <v>168</v>
      </c>
      <c r="H71" s="166">
        <v>6.61</v>
      </c>
      <c r="I71" s="166" t="s">
        <v>364</v>
      </c>
      <c r="J71" s="166" t="s">
        <v>573</v>
      </c>
    </row>
    <row r="72" spans="1:10" x14ac:dyDescent="0.25">
      <c r="A72" s="317"/>
      <c r="B72" s="28">
        <v>18</v>
      </c>
      <c r="C72" s="28" t="s">
        <v>274</v>
      </c>
      <c r="D72" s="28" t="s">
        <v>214</v>
      </c>
      <c r="E72" s="97">
        <v>45362</v>
      </c>
      <c r="F72" s="97">
        <v>45370</v>
      </c>
      <c r="G72" s="166" t="s">
        <v>168</v>
      </c>
      <c r="H72" s="166">
        <v>4.37</v>
      </c>
      <c r="I72" s="166" t="s">
        <v>364</v>
      </c>
      <c r="J72" s="166" t="s">
        <v>573</v>
      </c>
    </row>
    <row r="73" spans="1:10" x14ac:dyDescent="0.25">
      <c r="A73" s="318"/>
      <c r="B73" s="28">
        <v>19</v>
      </c>
      <c r="C73" s="28" t="s">
        <v>363</v>
      </c>
      <c r="D73" s="28" t="s">
        <v>214</v>
      </c>
      <c r="E73" s="97">
        <v>45362</v>
      </c>
      <c r="F73" s="97">
        <v>45370</v>
      </c>
      <c r="G73" s="166" t="s">
        <v>168</v>
      </c>
      <c r="H73" s="166">
        <v>3.67</v>
      </c>
      <c r="I73" s="166" t="s">
        <v>364</v>
      </c>
      <c r="J73" s="166" t="s">
        <v>573</v>
      </c>
    </row>
    <row r="74" spans="1:10" x14ac:dyDescent="0.25">
      <c r="A74" s="319">
        <v>45444</v>
      </c>
      <c r="B74" s="28">
        <v>17</v>
      </c>
      <c r="C74" s="28" t="s">
        <v>362</v>
      </c>
      <c r="D74" s="218" t="s">
        <v>214</v>
      </c>
      <c r="E74" s="97">
        <v>45454</v>
      </c>
      <c r="F74" s="97">
        <v>45461</v>
      </c>
      <c r="G74" s="219" t="s">
        <v>168</v>
      </c>
      <c r="H74" s="166">
        <v>7.16</v>
      </c>
      <c r="I74" s="166" t="s">
        <v>364</v>
      </c>
      <c r="J74" s="166" t="s">
        <v>573</v>
      </c>
    </row>
    <row r="75" spans="1:10" x14ac:dyDescent="0.25">
      <c r="A75" s="320"/>
      <c r="B75" s="28">
        <v>18</v>
      </c>
      <c r="C75" s="28" t="s">
        <v>274</v>
      </c>
      <c r="D75" s="218" t="s">
        <v>214</v>
      </c>
      <c r="E75" s="97">
        <v>45454</v>
      </c>
      <c r="F75" s="97">
        <v>45461</v>
      </c>
      <c r="G75" s="219" t="s">
        <v>168</v>
      </c>
      <c r="H75" s="166">
        <v>5.35</v>
      </c>
      <c r="I75" s="166" t="s">
        <v>364</v>
      </c>
      <c r="J75" s="166" t="s">
        <v>573</v>
      </c>
    </row>
    <row r="76" spans="1:10" x14ac:dyDescent="0.25">
      <c r="A76" s="321"/>
      <c r="B76" s="28">
        <v>19</v>
      </c>
      <c r="C76" s="28" t="s">
        <v>363</v>
      </c>
      <c r="D76" s="218" t="s">
        <v>214</v>
      </c>
      <c r="E76" s="97">
        <v>45454</v>
      </c>
      <c r="F76" s="97">
        <v>45461</v>
      </c>
      <c r="G76" s="219" t="s">
        <v>168</v>
      </c>
      <c r="H76" s="166">
        <v>3.65</v>
      </c>
      <c r="I76" s="166" t="s">
        <v>364</v>
      </c>
      <c r="J76" s="166" t="s">
        <v>573</v>
      </c>
    </row>
    <row r="77" spans="1:10" x14ac:dyDescent="0.25">
      <c r="A77" s="319">
        <v>45536</v>
      </c>
      <c r="B77" s="218">
        <v>17</v>
      </c>
      <c r="C77" s="218" t="s">
        <v>362</v>
      </c>
      <c r="D77" s="218" t="s">
        <v>214</v>
      </c>
      <c r="E77" s="97">
        <v>45559</v>
      </c>
      <c r="F77" s="97">
        <v>45566</v>
      </c>
      <c r="G77" s="219" t="s">
        <v>168</v>
      </c>
      <c r="H77" s="219">
        <v>6.91</v>
      </c>
      <c r="I77" s="219" t="s">
        <v>364</v>
      </c>
      <c r="J77" s="219" t="s">
        <v>573</v>
      </c>
    </row>
    <row r="78" spans="1:10" x14ac:dyDescent="0.25">
      <c r="A78" s="320"/>
      <c r="B78" s="218">
        <v>18</v>
      </c>
      <c r="C78" s="218" t="s">
        <v>274</v>
      </c>
      <c r="D78" s="218" t="s">
        <v>214</v>
      </c>
      <c r="E78" s="97">
        <v>45559</v>
      </c>
      <c r="F78" s="97">
        <v>45566</v>
      </c>
      <c r="G78" s="219" t="s">
        <v>168</v>
      </c>
      <c r="H78" s="219">
        <v>7.16</v>
      </c>
      <c r="I78" s="219" t="s">
        <v>364</v>
      </c>
      <c r="J78" s="219" t="s">
        <v>573</v>
      </c>
    </row>
    <row r="79" spans="1:10" x14ac:dyDescent="0.25">
      <c r="A79" s="321"/>
      <c r="B79" s="218">
        <v>19</v>
      </c>
      <c r="C79" s="218" t="s">
        <v>363</v>
      </c>
      <c r="D79" s="218" t="s">
        <v>214</v>
      </c>
      <c r="E79" s="97">
        <v>45559</v>
      </c>
      <c r="F79" s="97">
        <v>45566</v>
      </c>
      <c r="G79" s="219" t="s">
        <v>168</v>
      </c>
      <c r="H79" s="219">
        <v>4.79</v>
      </c>
      <c r="I79" s="219" t="s">
        <v>364</v>
      </c>
      <c r="J79" s="219" t="s">
        <v>573</v>
      </c>
    </row>
    <row r="80" spans="1:10" x14ac:dyDescent="0.25">
      <c r="A80" s="319">
        <v>45627</v>
      </c>
      <c r="B80" s="250">
        <v>17</v>
      </c>
      <c r="C80" s="250" t="s">
        <v>362</v>
      </c>
      <c r="D80" s="250" t="s">
        <v>214</v>
      </c>
      <c r="E80" s="97">
        <v>45635</v>
      </c>
      <c r="F80" s="97">
        <v>45643</v>
      </c>
      <c r="G80" s="251" t="s">
        <v>168</v>
      </c>
      <c r="H80" s="251">
        <v>6.32</v>
      </c>
      <c r="I80" s="251" t="s">
        <v>364</v>
      </c>
      <c r="J80" s="251" t="s">
        <v>573</v>
      </c>
    </row>
    <row r="81" spans="1:10" x14ac:dyDescent="0.25">
      <c r="A81" s="320"/>
      <c r="B81" s="250">
        <v>18</v>
      </c>
      <c r="C81" s="250" t="s">
        <v>274</v>
      </c>
      <c r="D81" s="250" t="s">
        <v>214</v>
      </c>
      <c r="E81" s="97">
        <v>45635</v>
      </c>
      <c r="F81" s="97">
        <v>45643</v>
      </c>
      <c r="G81" s="251" t="s">
        <v>168</v>
      </c>
      <c r="H81" s="251">
        <v>7.1</v>
      </c>
      <c r="I81" s="251" t="s">
        <v>364</v>
      </c>
      <c r="J81" s="251" t="s">
        <v>698</v>
      </c>
    </row>
    <row r="82" spans="1:10" x14ac:dyDescent="0.25">
      <c r="A82" s="321"/>
      <c r="B82" s="250">
        <v>19</v>
      </c>
      <c r="C82" s="250" t="s">
        <v>363</v>
      </c>
      <c r="D82" s="250" t="s">
        <v>214</v>
      </c>
      <c r="E82" s="97">
        <v>45635</v>
      </c>
      <c r="F82" s="97">
        <v>45643</v>
      </c>
      <c r="G82" s="251" t="s">
        <v>168</v>
      </c>
      <c r="H82" s="251">
        <v>4.53</v>
      </c>
      <c r="I82" s="251" t="s">
        <v>364</v>
      </c>
      <c r="J82" s="251" t="s">
        <v>697</v>
      </c>
    </row>
    <row r="83" spans="1:10" x14ac:dyDescent="0.25">
      <c r="A83" s="319">
        <v>45717</v>
      </c>
      <c r="B83" s="260">
        <v>17</v>
      </c>
      <c r="C83" s="260" t="s">
        <v>362</v>
      </c>
      <c r="D83" s="260" t="s">
        <v>214</v>
      </c>
      <c r="E83" s="97">
        <v>45719</v>
      </c>
      <c r="F83" s="97">
        <v>45726</v>
      </c>
      <c r="G83" s="261" t="s">
        <v>168</v>
      </c>
      <c r="H83" s="261">
        <v>7.55</v>
      </c>
      <c r="I83" s="261" t="s">
        <v>364</v>
      </c>
      <c r="J83" s="261">
        <v>6200</v>
      </c>
    </row>
    <row r="84" spans="1:10" x14ac:dyDescent="0.25">
      <c r="A84" s="320"/>
      <c r="B84" s="260">
        <v>18</v>
      </c>
      <c r="C84" s="260" t="s">
        <v>274</v>
      </c>
      <c r="D84" s="260" t="s">
        <v>214</v>
      </c>
      <c r="E84" s="97">
        <v>45719</v>
      </c>
      <c r="F84" s="97">
        <v>45726</v>
      </c>
      <c r="G84" s="261" t="s">
        <v>168</v>
      </c>
      <c r="H84" s="261">
        <v>4.4800000000000004</v>
      </c>
      <c r="I84" s="261" t="s">
        <v>364</v>
      </c>
      <c r="J84" s="261" t="s">
        <v>573</v>
      </c>
    </row>
    <row r="85" spans="1:10" x14ac:dyDescent="0.25">
      <c r="A85" s="321"/>
      <c r="B85" s="260">
        <v>19</v>
      </c>
      <c r="C85" s="260" t="s">
        <v>363</v>
      </c>
      <c r="D85" s="260" t="s">
        <v>214</v>
      </c>
      <c r="E85" s="97">
        <v>45719</v>
      </c>
      <c r="F85" s="97">
        <v>45726</v>
      </c>
      <c r="G85" s="261" t="s">
        <v>168</v>
      </c>
      <c r="H85" s="261">
        <v>6.4</v>
      </c>
      <c r="I85" s="261" t="s">
        <v>364</v>
      </c>
      <c r="J85" s="261" t="s">
        <v>573</v>
      </c>
    </row>
  </sheetData>
  <mergeCells count="33">
    <mergeCell ref="A83:A85"/>
    <mergeCell ref="A29:A31"/>
    <mergeCell ref="A44:A46"/>
    <mergeCell ref="A53:A55"/>
    <mergeCell ref="A41:A43"/>
    <mergeCell ref="A38:A40"/>
    <mergeCell ref="A50:A52"/>
    <mergeCell ref="A80:A82"/>
    <mergeCell ref="A32:A34"/>
    <mergeCell ref="A47:A49"/>
    <mergeCell ref="A35:A37"/>
    <mergeCell ref="A65:A67"/>
    <mergeCell ref="A62:A64"/>
    <mergeCell ref="A59:A61"/>
    <mergeCell ref="A11:A13"/>
    <mergeCell ref="A26:A28"/>
    <mergeCell ref="A14:A16"/>
    <mergeCell ref="A20:A22"/>
    <mergeCell ref="A77:A79"/>
    <mergeCell ref="A23:A25"/>
    <mergeCell ref="A17:A19"/>
    <mergeCell ref="A56:A58"/>
    <mergeCell ref="A74:A76"/>
    <mergeCell ref="A71:A73"/>
    <mergeCell ref="A68:A70"/>
    <mergeCell ref="I9:J9"/>
    <mergeCell ref="A9:A10"/>
    <mergeCell ref="B9:B10"/>
    <mergeCell ref="C9:C10"/>
    <mergeCell ref="E9:E10"/>
    <mergeCell ref="G9:H9"/>
    <mergeCell ref="F9:F10"/>
    <mergeCell ref="D9:D10"/>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71"/>
  <sheetViews>
    <sheetView view="pageBreakPreview" zoomScaleNormal="100" zoomScaleSheetLayoutView="100" workbookViewId="0">
      <pane ySplit="9" topLeftCell="A758" activePane="bottomLeft" state="frozen"/>
      <selection pane="bottomLeft" activeCell="A772" sqref="A772"/>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45791</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322" t="s">
        <v>195</v>
      </c>
      <c r="B670" s="322"/>
      <c r="C670" s="322"/>
      <c r="D670" s="322"/>
      <c r="E670" s="322"/>
      <c r="F670" s="322"/>
      <c r="G670" s="322"/>
      <c r="H670" s="322"/>
      <c r="I670" s="322"/>
      <c r="J670" s="322"/>
      <c r="K670" s="322"/>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475</v>
      </c>
      <c r="J732" s="71">
        <v>1.5</v>
      </c>
      <c r="K732" s="99"/>
    </row>
    <row r="733" spans="1:11" ht="17.25" customHeight="1" x14ac:dyDescent="0.25">
      <c r="A733" s="96">
        <v>44621</v>
      </c>
      <c r="B733" s="28" t="s">
        <v>217</v>
      </c>
      <c r="C733" s="28" t="s">
        <v>22</v>
      </c>
      <c r="D733" s="94">
        <v>44621</v>
      </c>
      <c r="E733" s="94">
        <v>44652</v>
      </c>
      <c r="F733" s="21"/>
      <c r="G733" s="28" t="s">
        <v>17</v>
      </c>
      <c r="H733" s="28">
        <v>1</v>
      </c>
      <c r="I733" s="110" t="s">
        <v>475</v>
      </c>
      <c r="J733" s="71">
        <v>3.3</v>
      </c>
      <c r="K733" s="99"/>
    </row>
    <row r="734" spans="1:11" ht="17.25" customHeight="1" x14ac:dyDescent="0.25">
      <c r="A734" s="96">
        <v>44652</v>
      </c>
      <c r="B734" s="28" t="s">
        <v>217</v>
      </c>
      <c r="C734" s="28" t="s">
        <v>22</v>
      </c>
      <c r="D734" s="94">
        <v>44652</v>
      </c>
      <c r="E734" s="94">
        <v>44683</v>
      </c>
      <c r="F734" s="21"/>
      <c r="G734" s="28" t="s">
        <v>17</v>
      </c>
      <c r="H734" s="28">
        <v>1</v>
      </c>
      <c r="I734" s="110" t="s">
        <v>475</v>
      </c>
      <c r="J734" s="71">
        <v>2.7</v>
      </c>
      <c r="K734" s="99"/>
    </row>
    <row r="735" spans="1:11" ht="17.25" customHeight="1" x14ac:dyDescent="0.25">
      <c r="A735" s="96">
        <v>44682</v>
      </c>
      <c r="B735" s="28" t="s">
        <v>217</v>
      </c>
      <c r="C735" s="28" t="s">
        <v>22</v>
      </c>
      <c r="D735" s="94">
        <v>44683</v>
      </c>
      <c r="E735" s="94">
        <v>44713</v>
      </c>
      <c r="F735" s="21"/>
      <c r="G735" s="28" t="s">
        <v>17</v>
      </c>
      <c r="H735" s="28">
        <v>1</v>
      </c>
      <c r="I735" s="110" t="s">
        <v>475</v>
      </c>
      <c r="J735" s="71">
        <v>3.9</v>
      </c>
      <c r="K735" s="99"/>
    </row>
    <row r="736" spans="1:11" ht="17.25" customHeight="1" x14ac:dyDescent="0.25">
      <c r="A736" s="96">
        <v>44713</v>
      </c>
      <c r="B736" s="28" t="s">
        <v>217</v>
      </c>
      <c r="C736" s="28" t="s">
        <v>22</v>
      </c>
      <c r="D736" s="94">
        <v>44713</v>
      </c>
      <c r="E736" s="94">
        <v>44743</v>
      </c>
      <c r="F736" s="21"/>
      <c r="G736" s="28" t="s">
        <v>17</v>
      </c>
      <c r="H736" s="28">
        <v>1</v>
      </c>
      <c r="I736" s="110" t="s">
        <v>475</v>
      </c>
      <c r="J736" s="71">
        <v>1.9</v>
      </c>
      <c r="K736" s="99"/>
    </row>
    <row r="737" spans="1:11" ht="17.25" customHeight="1" x14ac:dyDescent="0.25">
      <c r="A737" s="96">
        <v>44743</v>
      </c>
      <c r="B737" s="28" t="s">
        <v>217</v>
      </c>
      <c r="C737" s="28" t="s">
        <v>22</v>
      </c>
      <c r="D737" s="94">
        <v>44743</v>
      </c>
      <c r="E737" s="94">
        <v>44774</v>
      </c>
      <c r="F737" s="21"/>
      <c r="G737" s="28" t="s">
        <v>17</v>
      </c>
      <c r="H737" s="28">
        <v>1</v>
      </c>
      <c r="I737" s="110" t="s">
        <v>475</v>
      </c>
      <c r="J737" s="71">
        <v>0.8</v>
      </c>
      <c r="K737" s="99"/>
    </row>
    <row r="738" spans="1:11" ht="17.25" customHeight="1" x14ac:dyDescent="0.25">
      <c r="A738" s="96">
        <v>44774</v>
      </c>
      <c r="B738" s="28" t="s">
        <v>217</v>
      </c>
      <c r="C738" s="28" t="s">
        <v>22</v>
      </c>
      <c r="D738" s="94">
        <v>44774</v>
      </c>
      <c r="E738" s="94">
        <v>44805</v>
      </c>
      <c r="F738" s="21"/>
      <c r="G738" s="28" t="s">
        <v>17</v>
      </c>
      <c r="H738" s="28">
        <v>1</v>
      </c>
      <c r="I738" s="110" t="s">
        <v>475</v>
      </c>
      <c r="J738" s="71">
        <v>2.6</v>
      </c>
      <c r="K738" s="99"/>
    </row>
    <row r="739" spans="1:11" ht="17.25" customHeight="1" x14ac:dyDescent="0.25">
      <c r="A739" s="96">
        <v>44805</v>
      </c>
      <c r="B739" s="28" t="s">
        <v>217</v>
      </c>
      <c r="C739" s="28" t="s">
        <v>22</v>
      </c>
      <c r="D739" s="94">
        <v>44805</v>
      </c>
      <c r="E739" s="94">
        <v>44833</v>
      </c>
      <c r="F739" s="21"/>
      <c r="G739" s="28" t="s">
        <v>17</v>
      </c>
      <c r="H739" s="28">
        <v>1</v>
      </c>
      <c r="I739" s="110" t="s">
        <v>475</v>
      </c>
      <c r="J739" s="71">
        <v>1.6</v>
      </c>
      <c r="K739" s="99"/>
    </row>
    <row r="740" spans="1:11" ht="17.25" customHeight="1" x14ac:dyDescent="0.25">
      <c r="A740" s="96">
        <v>44835</v>
      </c>
      <c r="B740" s="28" t="s">
        <v>217</v>
      </c>
      <c r="C740" s="28" t="s">
        <v>22</v>
      </c>
      <c r="D740" s="94">
        <v>44833</v>
      </c>
      <c r="E740" s="94">
        <v>44865</v>
      </c>
      <c r="F740" s="21"/>
      <c r="G740" s="28" t="s">
        <v>17</v>
      </c>
      <c r="H740" s="28">
        <v>1</v>
      </c>
      <c r="I740" s="110" t="s">
        <v>475</v>
      </c>
      <c r="J740" s="71">
        <v>3</v>
      </c>
      <c r="K740" s="99"/>
    </row>
    <row r="741" spans="1:11" ht="17.25" customHeight="1" x14ac:dyDescent="0.25">
      <c r="A741" s="96">
        <v>44866</v>
      </c>
      <c r="B741" s="28" t="s">
        <v>217</v>
      </c>
      <c r="C741" s="28" t="s">
        <v>22</v>
      </c>
      <c r="D741" s="94">
        <v>44865</v>
      </c>
      <c r="E741" s="94">
        <v>44896</v>
      </c>
      <c r="F741" s="21"/>
      <c r="G741" s="28" t="s">
        <v>17</v>
      </c>
      <c r="H741" s="28">
        <v>1</v>
      </c>
      <c r="I741" s="110" t="s">
        <v>475</v>
      </c>
      <c r="J741" s="71">
        <v>3.5</v>
      </c>
      <c r="K741" s="99"/>
    </row>
    <row r="742" spans="1:11" ht="17.25" customHeight="1" x14ac:dyDescent="0.25">
      <c r="A742" s="96">
        <v>44896</v>
      </c>
      <c r="B742" s="28" t="s">
        <v>217</v>
      </c>
      <c r="C742" s="28" t="s">
        <v>22</v>
      </c>
      <c r="D742" s="94">
        <v>44896</v>
      </c>
      <c r="E742" s="94">
        <v>44925</v>
      </c>
      <c r="F742" s="21"/>
      <c r="G742" s="28" t="s">
        <v>17</v>
      </c>
      <c r="H742" s="28">
        <v>1</v>
      </c>
      <c r="I742" s="110" t="s">
        <v>475</v>
      </c>
      <c r="J742" s="71">
        <v>1.8</v>
      </c>
      <c r="K742" s="99"/>
    </row>
    <row r="743" spans="1:11" ht="17.25" customHeight="1" x14ac:dyDescent="0.25">
      <c r="A743" s="96">
        <v>44927</v>
      </c>
      <c r="B743" s="28" t="s">
        <v>217</v>
      </c>
      <c r="C743" s="28" t="s">
        <v>22</v>
      </c>
      <c r="D743" s="94">
        <v>44925</v>
      </c>
      <c r="E743" s="94">
        <v>44956</v>
      </c>
      <c r="F743" s="21"/>
      <c r="G743" s="28" t="s">
        <v>17</v>
      </c>
      <c r="H743" s="28">
        <v>1</v>
      </c>
      <c r="I743" s="110" t="s">
        <v>475</v>
      </c>
      <c r="J743" s="71">
        <v>1.2</v>
      </c>
      <c r="K743" s="99"/>
    </row>
    <row r="744" spans="1:11" ht="17.25" customHeight="1" x14ac:dyDescent="0.25">
      <c r="A744" s="96">
        <v>44958</v>
      </c>
      <c r="B744" s="28" t="s">
        <v>217</v>
      </c>
      <c r="C744" s="28" t="s">
        <v>22</v>
      </c>
      <c r="D744" s="94">
        <v>44956</v>
      </c>
      <c r="E744" s="94">
        <v>44986</v>
      </c>
      <c r="F744" s="21"/>
      <c r="G744" s="28" t="s">
        <v>17</v>
      </c>
      <c r="H744" s="28">
        <v>1</v>
      </c>
      <c r="I744" s="110" t="s">
        <v>475</v>
      </c>
      <c r="J744" s="71">
        <v>1.4</v>
      </c>
      <c r="K744" s="99"/>
    </row>
    <row r="745" spans="1:11" ht="17.25" customHeight="1" x14ac:dyDescent="0.25">
      <c r="A745" s="96">
        <v>44986</v>
      </c>
      <c r="B745" s="28" t="s">
        <v>217</v>
      </c>
      <c r="C745" s="28" t="s">
        <v>22</v>
      </c>
      <c r="D745" s="94">
        <v>44986</v>
      </c>
      <c r="E745" s="94">
        <v>45015</v>
      </c>
      <c r="F745" s="21"/>
      <c r="G745" s="28" t="s">
        <v>17</v>
      </c>
      <c r="H745" s="28">
        <v>1</v>
      </c>
      <c r="I745" s="110" t="s">
        <v>475</v>
      </c>
      <c r="J745" s="71">
        <v>1.8</v>
      </c>
      <c r="K745" s="99"/>
    </row>
    <row r="746" spans="1:11" ht="17.25" customHeight="1" x14ac:dyDescent="0.25">
      <c r="A746" s="96">
        <v>45017</v>
      </c>
      <c r="B746" s="28" t="s">
        <v>217</v>
      </c>
      <c r="C746" s="28" t="s">
        <v>22</v>
      </c>
      <c r="D746" s="94">
        <v>45015</v>
      </c>
      <c r="E746" s="94">
        <v>45047</v>
      </c>
      <c r="F746" s="21"/>
      <c r="G746" s="28" t="s">
        <v>17</v>
      </c>
      <c r="H746" s="28">
        <v>1</v>
      </c>
      <c r="I746" s="110" t="s">
        <v>475</v>
      </c>
      <c r="J746" s="71">
        <v>1.6</v>
      </c>
      <c r="K746" s="99"/>
    </row>
    <row r="747" spans="1:11" ht="17.25" customHeight="1" x14ac:dyDescent="0.25">
      <c r="A747" s="96">
        <v>45047</v>
      </c>
      <c r="B747" s="28" t="s">
        <v>217</v>
      </c>
      <c r="C747" s="28" t="s">
        <v>22</v>
      </c>
      <c r="D747" s="94">
        <v>45047</v>
      </c>
      <c r="E747" s="94">
        <v>45078</v>
      </c>
      <c r="F747" s="21"/>
      <c r="G747" s="28" t="s">
        <v>17</v>
      </c>
      <c r="H747" s="28">
        <v>1</v>
      </c>
      <c r="I747" s="110" t="s">
        <v>475</v>
      </c>
      <c r="J747" s="71">
        <v>1.4</v>
      </c>
      <c r="K747" s="99"/>
    </row>
    <row r="748" spans="1:11" ht="17.25" customHeight="1" x14ac:dyDescent="0.25">
      <c r="A748" s="96">
        <v>45078</v>
      </c>
      <c r="B748" s="28" t="s">
        <v>217</v>
      </c>
      <c r="C748" s="28" t="s">
        <v>22</v>
      </c>
      <c r="D748" s="94">
        <v>45078</v>
      </c>
      <c r="E748" s="94">
        <v>45110</v>
      </c>
      <c r="F748" s="21"/>
      <c r="G748" s="28" t="s">
        <v>17</v>
      </c>
      <c r="H748" s="28">
        <v>1</v>
      </c>
      <c r="I748" s="110" t="s">
        <v>475</v>
      </c>
      <c r="J748" s="71">
        <v>1.9</v>
      </c>
      <c r="K748" s="99"/>
    </row>
    <row r="749" spans="1:11" ht="17.25" customHeight="1" x14ac:dyDescent="0.25">
      <c r="A749" s="96">
        <v>45108</v>
      </c>
      <c r="B749" s="28" t="s">
        <v>217</v>
      </c>
      <c r="C749" s="28" t="s">
        <v>22</v>
      </c>
      <c r="D749" s="94">
        <v>45110</v>
      </c>
      <c r="E749" s="94">
        <v>45139</v>
      </c>
      <c r="F749" s="21"/>
      <c r="G749" s="28" t="s">
        <v>17</v>
      </c>
      <c r="H749" s="28">
        <v>1</v>
      </c>
      <c r="I749" s="110" t="s">
        <v>475</v>
      </c>
      <c r="J749" s="71">
        <v>1.7</v>
      </c>
      <c r="K749" s="99"/>
    </row>
    <row r="750" spans="1:11" ht="17.25" customHeight="1" x14ac:dyDescent="0.25">
      <c r="A750" s="96">
        <v>45139</v>
      </c>
      <c r="B750" s="28" t="s">
        <v>217</v>
      </c>
      <c r="C750" s="28" t="s">
        <v>22</v>
      </c>
      <c r="D750" s="94">
        <v>45139</v>
      </c>
      <c r="E750" s="94">
        <v>45170</v>
      </c>
      <c r="F750" s="21"/>
      <c r="G750" s="28" t="s">
        <v>17</v>
      </c>
      <c r="H750" s="28">
        <v>1</v>
      </c>
      <c r="I750" s="110" t="s">
        <v>475</v>
      </c>
      <c r="J750" s="71">
        <v>1.4</v>
      </c>
      <c r="K750" s="99"/>
    </row>
    <row r="751" spans="1:11" ht="17.25" customHeight="1" x14ac:dyDescent="0.25">
      <c r="A751" s="96">
        <v>45170</v>
      </c>
      <c r="B751" s="28" t="s">
        <v>217</v>
      </c>
      <c r="C751" s="28" t="s">
        <v>22</v>
      </c>
      <c r="D751" s="94">
        <v>45170</v>
      </c>
      <c r="E751" s="94">
        <v>45202</v>
      </c>
      <c r="F751" s="21"/>
      <c r="G751" s="28" t="s">
        <v>17</v>
      </c>
      <c r="H751" s="28">
        <v>1</v>
      </c>
      <c r="I751" s="110" t="s">
        <v>475</v>
      </c>
      <c r="J751" s="71">
        <v>1.6</v>
      </c>
      <c r="K751" s="99"/>
    </row>
    <row r="752" spans="1:11" ht="17.25" customHeight="1" x14ac:dyDescent="0.25">
      <c r="A752" s="96">
        <v>45200</v>
      </c>
      <c r="B752" s="28" t="s">
        <v>217</v>
      </c>
      <c r="C752" s="28" t="s">
        <v>22</v>
      </c>
      <c r="D752" s="94">
        <v>45202</v>
      </c>
      <c r="E752" s="94">
        <v>45231</v>
      </c>
      <c r="F752" s="21"/>
      <c r="G752" s="28" t="s">
        <v>17</v>
      </c>
      <c r="H752" s="28">
        <v>1</v>
      </c>
      <c r="I752" s="110" t="s">
        <v>475</v>
      </c>
      <c r="J752" s="71">
        <v>1.5</v>
      </c>
      <c r="K752" s="99"/>
    </row>
    <row r="753" spans="1:11" ht="17.25" customHeight="1" x14ac:dyDescent="0.25">
      <c r="A753" s="96">
        <v>45231</v>
      </c>
      <c r="B753" s="28" t="s">
        <v>217</v>
      </c>
      <c r="C753" s="28" t="s">
        <v>22</v>
      </c>
      <c r="D753" s="94">
        <v>45231</v>
      </c>
      <c r="E753" s="94">
        <v>45261</v>
      </c>
      <c r="F753" s="21"/>
      <c r="G753" s="28" t="s">
        <v>17</v>
      </c>
      <c r="H753" s="28">
        <v>1</v>
      </c>
      <c r="I753" s="110" t="s">
        <v>475</v>
      </c>
      <c r="J753" s="71">
        <v>1.3</v>
      </c>
      <c r="K753" s="99"/>
    </row>
    <row r="754" spans="1:11" ht="17.25" customHeight="1" x14ac:dyDescent="0.25">
      <c r="A754" s="96">
        <v>45261</v>
      </c>
      <c r="B754" s="28" t="s">
        <v>217</v>
      </c>
      <c r="C754" s="28" t="s">
        <v>22</v>
      </c>
      <c r="D754" s="94">
        <v>45261</v>
      </c>
      <c r="E754" s="94">
        <v>45289</v>
      </c>
      <c r="F754" s="21"/>
      <c r="G754" s="28" t="s">
        <v>17</v>
      </c>
      <c r="H754" s="28">
        <v>1</v>
      </c>
      <c r="I754" s="110" t="s">
        <v>475</v>
      </c>
      <c r="J754" s="71">
        <v>1.4</v>
      </c>
      <c r="K754" s="99"/>
    </row>
    <row r="755" spans="1:11" ht="17.25" customHeight="1" x14ac:dyDescent="0.25">
      <c r="A755" s="96">
        <v>45292</v>
      </c>
      <c r="B755" s="28" t="s">
        <v>217</v>
      </c>
      <c r="C755" s="28" t="s">
        <v>22</v>
      </c>
      <c r="D755" s="94">
        <v>45289</v>
      </c>
      <c r="E755" s="94">
        <v>45321</v>
      </c>
      <c r="F755" s="21"/>
      <c r="G755" s="28" t="s">
        <v>17</v>
      </c>
      <c r="H755" s="28">
        <v>1</v>
      </c>
      <c r="I755" s="110" t="s">
        <v>475</v>
      </c>
      <c r="J755" s="71">
        <v>4.5</v>
      </c>
      <c r="K755" s="99" t="s">
        <v>648</v>
      </c>
    </row>
    <row r="756" spans="1:11" ht="17.25" customHeight="1" x14ac:dyDescent="0.25">
      <c r="A756" s="96">
        <v>45323</v>
      </c>
      <c r="B756" s="28" t="s">
        <v>217</v>
      </c>
      <c r="C756" s="28" t="s">
        <v>22</v>
      </c>
      <c r="D756" s="94">
        <v>45321</v>
      </c>
      <c r="E756" s="94">
        <v>45352</v>
      </c>
      <c r="F756" s="21"/>
      <c r="G756" s="28" t="s">
        <v>17</v>
      </c>
      <c r="H756" s="28">
        <v>1</v>
      </c>
      <c r="I756" s="110" t="s">
        <v>475</v>
      </c>
      <c r="J756" s="71">
        <v>0.9</v>
      </c>
      <c r="K756" s="99"/>
    </row>
    <row r="757" spans="1:11" ht="17.25" customHeight="1" x14ac:dyDescent="0.25">
      <c r="A757" s="96">
        <v>45352</v>
      </c>
      <c r="B757" s="28" t="s">
        <v>217</v>
      </c>
      <c r="C757" s="28" t="s">
        <v>22</v>
      </c>
      <c r="D757" s="94">
        <v>45352</v>
      </c>
      <c r="E757" s="94">
        <v>45384</v>
      </c>
      <c r="F757" s="21"/>
      <c r="G757" s="28" t="s">
        <v>17</v>
      </c>
      <c r="H757" s="28">
        <v>1</v>
      </c>
      <c r="I757" s="110" t="s">
        <v>475</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475</v>
      </c>
      <c r="J758" s="28">
        <v>1.1000000000000001</v>
      </c>
      <c r="K758" s="99"/>
    </row>
    <row r="759" spans="1:11" ht="17.25" customHeight="1" x14ac:dyDescent="0.25">
      <c r="A759" s="96">
        <v>45413</v>
      </c>
      <c r="B759" s="211" t="s">
        <v>217</v>
      </c>
      <c r="C759" s="211" t="s">
        <v>22</v>
      </c>
      <c r="D759" s="94">
        <v>45413</v>
      </c>
      <c r="E759" s="94">
        <v>45442</v>
      </c>
      <c r="F759" s="21"/>
      <c r="G759" s="211" t="s">
        <v>17</v>
      </c>
      <c r="H759" s="211">
        <v>1</v>
      </c>
      <c r="I759" s="110" t="s">
        <v>475</v>
      </c>
      <c r="J759" s="211">
        <v>20.7</v>
      </c>
      <c r="K759" s="99" t="s">
        <v>727</v>
      </c>
    </row>
    <row r="760" spans="1:11" ht="17.25" x14ac:dyDescent="0.25">
      <c r="A760" s="96">
        <v>45444</v>
      </c>
      <c r="B760" s="211" t="s">
        <v>217</v>
      </c>
      <c r="C760" s="211" t="s">
        <v>22</v>
      </c>
      <c r="D760" s="94">
        <v>45442</v>
      </c>
      <c r="E760" s="94">
        <v>45474</v>
      </c>
      <c r="F760" s="21"/>
      <c r="G760" s="211" t="s">
        <v>17</v>
      </c>
      <c r="H760" s="211">
        <v>1</v>
      </c>
      <c r="I760" s="110" t="s">
        <v>475</v>
      </c>
      <c r="J760" s="211">
        <v>1.7</v>
      </c>
      <c r="K760" s="99"/>
    </row>
    <row r="761" spans="1:11" ht="17.25" x14ac:dyDescent="0.25">
      <c r="A761" s="96">
        <v>45474</v>
      </c>
      <c r="B761" s="211" t="s">
        <v>217</v>
      </c>
      <c r="C761" s="211" t="s">
        <v>22</v>
      </c>
      <c r="D761" s="94">
        <v>45474</v>
      </c>
      <c r="E761" s="94">
        <v>45505</v>
      </c>
      <c r="F761" s="21"/>
      <c r="G761" s="211" t="s">
        <v>17</v>
      </c>
      <c r="H761" s="211">
        <v>1</v>
      </c>
      <c r="I761" s="110" t="s">
        <v>475</v>
      </c>
      <c r="J761" s="211">
        <v>0.8</v>
      </c>
      <c r="K761" s="99"/>
    </row>
    <row r="762" spans="1:11" ht="17.25" x14ac:dyDescent="0.25">
      <c r="A762" s="96">
        <v>45505</v>
      </c>
      <c r="B762" s="232" t="s">
        <v>217</v>
      </c>
      <c r="C762" s="232" t="s">
        <v>22</v>
      </c>
      <c r="D762" s="94">
        <v>45505</v>
      </c>
      <c r="E762" s="94">
        <v>45537</v>
      </c>
      <c r="F762" s="21"/>
      <c r="G762" s="232" t="s">
        <v>17</v>
      </c>
      <c r="H762" s="232">
        <v>1</v>
      </c>
      <c r="I762" s="110" t="s">
        <v>475</v>
      </c>
      <c r="J762" s="232">
        <v>1.2</v>
      </c>
      <c r="K762" s="99"/>
    </row>
    <row r="763" spans="1:11" ht="17.25" x14ac:dyDescent="0.25">
      <c r="A763" s="96">
        <v>45536</v>
      </c>
      <c r="B763" s="232" t="s">
        <v>217</v>
      </c>
      <c r="C763" s="232" t="s">
        <v>22</v>
      </c>
      <c r="D763" s="94">
        <f>E762</f>
        <v>45537</v>
      </c>
      <c r="E763" s="94">
        <v>45567</v>
      </c>
      <c r="F763" s="21"/>
      <c r="G763" s="232" t="s">
        <v>17</v>
      </c>
      <c r="H763" s="232">
        <v>1</v>
      </c>
      <c r="I763" s="110" t="s">
        <v>475</v>
      </c>
      <c r="J763" s="232">
        <v>0.5</v>
      </c>
      <c r="K763" s="99"/>
    </row>
    <row r="764" spans="1:11" ht="17.25" x14ac:dyDescent="0.25">
      <c r="A764" s="96">
        <v>45566</v>
      </c>
      <c r="B764" s="232" t="s">
        <v>217</v>
      </c>
      <c r="C764" s="232" t="s">
        <v>22</v>
      </c>
      <c r="D764" s="94">
        <v>45567</v>
      </c>
      <c r="E764" s="94">
        <v>45597</v>
      </c>
      <c r="F764" s="21"/>
      <c r="G764" s="232" t="s">
        <v>17</v>
      </c>
      <c r="H764" s="232">
        <v>1</v>
      </c>
      <c r="I764" s="110" t="s">
        <v>475</v>
      </c>
      <c r="J764" s="232">
        <v>1</v>
      </c>
      <c r="K764" s="99"/>
    </row>
    <row r="765" spans="1:11" ht="17.25" x14ac:dyDescent="0.25">
      <c r="A765" s="96">
        <v>45597</v>
      </c>
      <c r="B765" s="232" t="s">
        <v>217</v>
      </c>
      <c r="C765" s="232" t="s">
        <v>22</v>
      </c>
      <c r="D765" s="94">
        <v>45597</v>
      </c>
      <c r="E765" s="94">
        <v>45628</v>
      </c>
      <c r="F765" s="21"/>
      <c r="G765" s="232" t="s">
        <v>17</v>
      </c>
      <c r="H765" s="232">
        <v>1</v>
      </c>
      <c r="I765" s="110" t="s">
        <v>475</v>
      </c>
      <c r="J765" s="232">
        <v>2</v>
      </c>
      <c r="K765" s="99"/>
    </row>
    <row r="766" spans="1:11" ht="17.25" x14ac:dyDescent="0.25">
      <c r="A766" s="96">
        <v>45627</v>
      </c>
      <c r="B766" s="256" t="s">
        <v>217</v>
      </c>
      <c r="C766" s="256" t="s">
        <v>22</v>
      </c>
      <c r="D766" s="94">
        <v>45628</v>
      </c>
      <c r="E766" s="234">
        <v>45659</v>
      </c>
      <c r="F766" s="21"/>
      <c r="G766" s="256" t="s">
        <v>17</v>
      </c>
      <c r="H766" s="256">
        <v>1</v>
      </c>
      <c r="I766" s="110" t="s">
        <v>475</v>
      </c>
      <c r="J766" s="208">
        <v>1.4</v>
      </c>
      <c r="K766" s="236"/>
    </row>
    <row r="767" spans="1:11" s="273" customFormat="1" ht="17.25" x14ac:dyDescent="0.25">
      <c r="A767" s="96">
        <v>45658</v>
      </c>
      <c r="B767" s="260" t="s">
        <v>217</v>
      </c>
      <c r="C767" s="260" t="s">
        <v>22</v>
      </c>
      <c r="D767" s="94">
        <v>45659</v>
      </c>
      <c r="E767" s="94">
        <v>45691</v>
      </c>
      <c r="F767" s="21"/>
      <c r="G767" s="260" t="s">
        <v>17</v>
      </c>
      <c r="H767" s="260">
        <v>1</v>
      </c>
      <c r="I767" s="110" t="s">
        <v>475</v>
      </c>
      <c r="J767" s="260">
        <v>7.7</v>
      </c>
      <c r="K767" s="99" t="s">
        <v>727</v>
      </c>
    </row>
    <row r="768" spans="1:11" s="273" customFormat="1" ht="17.25" x14ac:dyDescent="0.25">
      <c r="A768" s="96">
        <v>45689</v>
      </c>
      <c r="B768" s="276" t="s">
        <v>217</v>
      </c>
      <c r="C768" s="276" t="s">
        <v>22</v>
      </c>
      <c r="D768" s="94">
        <v>45691</v>
      </c>
      <c r="E768" s="94">
        <v>45719</v>
      </c>
      <c r="F768" s="21"/>
      <c r="G768" s="276" t="s">
        <v>17</v>
      </c>
      <c r="H768" s="276">
        <v>1</v>
      </c>
      <c r="I768" s="110" t="s">
        <v>475</v>
      </c>
      <c r="J768" s="276">
        <v>0.9</v>
      </c>
      <c r="K768" s="99"/>
    </row>
    <row r="769" spans="1:11" s="273" customFormat="1" ht="17.25" x14ac:dyDescent="0.25">
      <c r="A769" s="96">
        <v>45717</v>
      </c>
      <c r="B769" s="282" t="s">
        <v>217</v>
      </c>
      <c r="C769" s="282" t="s">
        <v>22</v>
      </c>
      <c r="D769" s="94">
        <v>45719</v>
      </c>
      <c r="E769" s="94">
        <v>45748</v>
      </c>
      <c r="F769" s="21"/>
      <c r="G769" s="282" t="s">
        <v>17</v>
      </c>
      <c r="H769" s="282">
        <v>1</v>
      </c>
      <c r="I769" s="110" t="s">
        <v>475</v>
      </c>
      <c r="J769" s="282">
        <v>3</v>
      </c>
      <c r="K769" s="99" t="s">
        <v>726</v>
      </c>
    </row>
    <row r="770" spans="1:11" ht="17.25" x14ac:dyDescent="0.25">
      <c r="A770" s="96">
        <v>45748</v>
      </c>
      <c r="B770" s="260" t="s">
        <v>217</v>
      </c>
      <c r="C770" s="256" t="s">
        <v>22</v>
      </c>
      <c r="D770" s="94">
        <v>45748</v>
      </c>
      <c r="E770" s="94">
        <v>45778</v>
      </c>
      <c r="F770" s="21"/>
      <c r="G770" s="258" t="s">
        <v>17</v>
      </c>
      <c r="H770" s="256">
        <v>1</v>
      </c>
      <c r="I770" s="110" t="s">
        <v>475</v>
      </c>
      <c r="J770" s="256">
        <v>2.8</v>
      </c>
      <c r="K770" s="99" t="s">
        <v>725</v>
      </c>
    </row>
    <row r="771" spans="1:11" s="273" customFormat="1" x14ac:dyDescent="0.25">
      <c r="A771" s="264"/>
      <c r="B771" s="263"/>
      <c r="C771" s="263"/>
      <c r="D771" s="262"/>
      <c r="E771" s="262"/>
      <c r="F771" s="265"/>
      <c r="G771" s="263"/>
      <c r="H771" s="263"/>
      <c r="I771" s="267"/>
      <c r="J771" s="263"/>
      <c r="K771" s="266"/>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3"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323" t="s">
        <v>189</v>
      </c>
      <c r="B242" s="323"/>
      <c r="C242" s="323"/>
      <c r="D242" s="323"/>
      <c r="E242" s="323"/>
      <c r="F242" s="323"/>
      <c r="G242" s="323"/>
      <c r="H242" s="323"/>
      <c r="I242" s="323"/>
      <c r="J242" s="323"/>
      <c r="K242" s="323"/>
      <c r="L242" s="323"/>
      <c r="M242" s="323"/>
      <c r="N242" s="323"/>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Noise'!_Hlk157596353</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Karl Norman</cp:lastModifiedBy>
  <cp:lastPrinted>2019-09-19T05:34:34Z</cp:lastPrinted>
  <dcterms:created xsi:type="dcterms:W3CDTF">2017-02-13T22:24:02Z</dcterms:created>
  <dcterms:modified xsi:type="dcterms:W3CDTF">2025-06-05T03:29:54Z</dcterms:modified>
</cp:coreProperties>
</file>